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000" windowHeight="9090"/>
  </bookViews>
  <sheets>
    <sheet name="综合成绩公布" sheetId="8" r:id="rId1"/>
  </sheets>
  <definedNames>
    <definedName name="_xlnm.Print_Area" localSheetId="0">综合成绩公布!$A$2:$O$183</definedName>
  </definedNames>
  <calcPr calcId="145621"/>
</workbook>
</file>

<file path=xl/calcChain.xml><?xml version="1.0" encoding="utf-8"?>
<calcChain xmlns="http://schemas.openxmlformats.org/spreadsheetml/2006/main">
  <c r="L183" i="8" l="1"/>
  <c r="J183" i="8"/>
  <c r="G183" i="8"/>
  <c r="N183" i="8" s="1"/>
  <c r="L182" i="8"/>
  <c r="J182" i="8"/>
  <c r="G182" i="8"/>
  <c r="N182" i="8" s="1"/>
  <c r="L181" i="8"/>
  <c r="J181" i="8"/>
  <c r="G181" i="8"/>
  <c r="N181" i="8" s="1"/>
  <c r="L180" i="8"/>
  <c r="J180" i="8"/>
  <c r="G180" i="8"/>
  <c r="N180" i="8" s="1"/>
  <c r="L179" i="8"/>
  <c r="J179" i="8"/>
  <c r="G179" i="8"/>
  <c r="N179" i="8" s="1"/>
  <c r="L178" i="8"/>
  <c r="J178" i="8"/>
  <c r="G178" i="8"/>
  <c r="N178" i="8" s="1"/>
  <c r="L177" i="8"/>
  <c r="J177" i="8"/>
  <c r="G177" i="8"/>
  <c r="N177" i="8" s="1"/>
  <c r="L176" i="8"/>
  <c r="J176" i="8"/>
  <c r="G176" i="8"/>
  <c r="N176" i="8" s="1"/>
  <c r="L175" i="8"/>
  <c r="J175" i="8"/>
  <c r="G175" i="8"/>
  <c r="N175" i="8" s="1"/>
  <c r="L174" i="8"/>
  <c r="J174" i="8"/>
  <c r="G174" i="8"/>
  <c r="N174" i="8" s="1"/>
  <c r="L172" i="8"/>
  <c r="J172" i="8"/>
  <c r="G172" i="8"/>
  <c r="N172" i="8" s="1"/>
  <c r="L171" i="8"/>
  <c r="J171" i="8"/>
  <c r="G171" i="8"/>
  <c r="N171" i="8" s="1"/>
  <c r="L170" i="8"/>
  <c r="J170" i="8"/>
  <c r="G170" i="8"/>
  <c r="N170" i="8" s="1"/>
  <c r="L169" i="8"/>
  <c r="J169" i="8"/>
  <c r="G169" i="8"/>
  <c r="N169" i="8" s="1"/>
  <c r="L168" i="8"/>
  <c r="J168" i="8"/>
  <c r="G168" i="8"/>
  <c r="N168" i="8" s="1"/>
  <c r="L167" i="8"/>
  <c r="J167" i="8"/>
  <c r="G167" i="8"/>
  <c r="N167" i="8" s="1"/>
  <c r="L166" i="8"/>
  <c r="J166" i="8"/>
  <c r="G166" i="8"/>
  <c r="N166" i="8" s="1"/>
  <c r="L165" i="8"/>
  <c r="J165" i="8"/>
  <c r="G165" i="8"/>
  <c r="N165" i="8" s="1"/>
  <c r="L164" i="8"/>
  <c r="J164" i="8"/>
  <c r="G164" i="8"/>
  <c r="N164" i="8" s="1"/>
  <c r="L163" i="8"/>
  <c r="J163" i="8"/>
  <c r="G163" i="8"/>
  <c r="N163" i="8" s="1"/>
  <c r="L162" i="8"/>
  <c r="J162" i="8"/>
  <c r="G162" i="8"/>
  <c r="N162" i="8" s="1"/>
  <c r="L161" i="8"/>
  <c r="J161" i="8"/>
  <c r="G161" i="8"/>
  <c r="N161" i="8" s="1"/>
  <c r="L159" i="8"/>
  <c r="J159" i="8"/>
  <c r="G159" i="8"/>
  <c r="N159" i="8" s="1"/>
  <c r="L158" i="8"/>
  <c r="J158" i="8"/>
  <c r="G158" i="8"/>
  <c r="N158" i="8" s="1"/>
  <c r="L157" i="8"/>
  <c r="J157" i="8"/>
  <c r="G157" i="8"/>
  <c r="N157" i="8" s="1"/>
  <c r="L156" i="8"/>
  <c r="J156" i="8"/>
  <c r="G156" i="8"/>
  <c r="N156" i="8" s="1"/>
  <c r="L155" i="8"/>
  <c r="J155" i="8"/>
  <c r="G155" i="8"/>
  <c r="N155" i="8" s="1"/>
  <c r="L154" i="8"/>
  <c r="J154" i="8"/>
  <c r="G154" i="8"/>
  <c r="N154" i="8" s="1"/>
  <c r="L153" i="8"/>
  <c r="J153" i="8"/>
  <c r="G153" i="8"/>
  <c r="N153" i="8" s="1"/>
  <c r="L152" i="8"/>
  <c r="J152" i="8"/>
  <c r="G152" i="8"/>
  <c r="N152" i="8" s="1"/>
  <c r="L151" i="8"/>
  <c r="J151" i="8"/>
  <c r="G151" i="8"/>
  <c r="N151" i="8" s="1"/>
  <c r="L150" i="8"/>
  <c r="J150" i="8"/>
  <c r="G150" i="8"/>
  <c r="N150" i="8" s="1"/>
  <c r="L148" i="8"/>
  <c r="J148" i="8"/>
  <c r="G148" i="8"/>
  <c r="N148" i="8" s="1"/>
  <c r="L147" i="8"/>
  <c r="J147" i="8"/>
  <c r="G147" i="8"/>
  <c r="N147" i="8" s="1"/>
  <c r="L146" i="8"/>
  <c r="J146" i="8"/>
  <c r="G146" i="8"/>
  <c r="N146" i="8" s="1"/>
  <c r="L145" i="8"/>
  <c r="J145" i="8"/>
  <c r="G145" i="8"/>
  <c r="N145" i="8" s="1"/>
  <c r="L144" i="8"/>
  <c r="J144" i="8"/>
  <c r="G144" i="8"/>
  <c r="N144" i="8" s="1"/>
  <c r="L143" i="8"/>
  <c r="J143" i="8"/>
  <c r="G143" i="8"/>
  <c r="N143" i="8" s="1"/>
  <c r="L142" i="8"/>
  <c r="J142" i="8"/>
  <c r="G142" i="8"/>
  <c r="N142" i="8" s="1"/>
  <c r="L141" i="8"/>
  <c r="J141" i="8"/>
  <c r="G141" i="8"/>
  <c r="N141" i="8" s="1"/>
  <c r="L140" i="8"/>
  <c r="J140" i="8"/>
  <c r="G140" i="8"/>
  <c r="N140" i="8" s="1"/>
  <c r="L139" i="8"/>
  <c r="J139" i="8"/>
  <c r="G139" i="8"/>
  <c r="N139" i="8" s="1"/>
  <c r="L138" i="8"/>
  <c r="J138" i="8"/>
  <c r="G138" i="8"/>
  <c r="N138" i="8" s="1"/>
  <c r="L137" i="8"/>
  <c r="J137" i="8"/>
  <c r="G137" i="8"/>
  <c r="N137" i="8" s="1"/>
  <c r="L136" i="8"/>
  <c r="J136" i="8"/>
  <c r="G136" i="8"/>
  <c r="N136" i="8" s="1"/>
  <c r="L135" i="8"/>
  <c r="J135" i="8"/>
  <c r="G135" i="8"/>
  <c r="N135" i="8" s="1"/>
  <c r="L134" i="8"/>
  <c r="J134" i="8"/>
  <c r="G134" i="8"/>
  <c r="N134" i="8" s="1"/>
  <c r="L133" i="8"/>
  <c r="J133" i="8"/>
  <c r="G133" i="8"/>
  <c r="N133" i="8" s="1"/>
  <c r="L132" i="8"/>
  <c r="J132" i="8"/>
  <c r="G132" i="8"/>
  <c r="N132" i="8" s="1"/>
  <c r="L131" i="8"/>
  <c r="J131" i="8"/>
  <c r="G131" i="8"/>
  <c r="N131" i="8" s="1"/>
  <c r="L129" i="8"/>
  <c r="J129" i="8"/>
  <c r="G129" i="8"/>
  <c r="N129" i="8" s="1"/>
  <c r="L128" i="8"/>
  <c r="J128" i="8"/>
  <c r="G128" i="8"/>
  <c r="N128" i="8" s="1"/>
  <c r="L127" i="8"/>
  <c r="J127" i="8"/>
  <c r="G127" i="8"/>
  <c r="N127" i="8" s="1"/>
  <c r="L126" i="8"/>
  <c r="J126" i="8"/>
  <c r="G126" i="8"/>
  <c r="N126" i="8" s="1"/>
  <c r="L125" i="8"/>
  <c r="J125" i="8"/>
  <c r="G125" i="8"/>
  <c r="N125" i="8" s="1"/>
  <c r="L124" i="8"/>
  <c r="J124" i="8"/>
  <c r="G124" i="8"/>
  <c r="N124" i="8" s="1"/>
  <c r="L123" i="8"/>
  <c r="J123" i="8"/>
  <c r="G123" i="8"/>
  <c r="N123" i="8" s="1"/>
  <c r="L122" i="8"/>
  <c r="J122" i="8"/>
  <c r="G122" i="8"/>
  <c r="N122" i="8" s="1"/>
  <c r="L120" i="8"/>
  <c r="J120" i="8"/>
  <c r="G120" i="8"/>
  <c r="N120" i="8" s="1"/>
  <c r="L119" i="8"/>
  <c r="J119" i="8"/>
  <c r="G119" i="8"/>
  <c r="N119" i="8" s="1"/>
  <c r="L118" i="8"/>
  <c r="J118" i="8"/>
  <c r="G118" i="8"/>
  <c r="N118" i="8" s="1"/>
  <c r="L117" i="8"/>
  <c r="J117" i="8"/>
  <c r="G117" i="8"/>
  <c r="N117" i="8" s="1"/>
  <c r="L116" i="8"/>
  <c r="J116" i="8"/>
  <c r="G116" i="8"/>
  <c r="N116" i="8" s="1"/>
  <c r="L115" i="8"/>
  <c r="J115" i="8"/>
  <c r="G115" i="8"/>
  <c r="N115" i="8" s="1"/>
  <c r="L114" i="8"/>
  <c r="J114" i="8"/>
  <c r="G114" i="8"/>
  <c r="N114" i="8" s="1"/>
  <c r="L113" i="8"/>
  <c r="J113" i="8"/>
  <c r="G113" i="8"/>
  <c r="N113" i="8" s="1"/>
  <c r="L112" i="8"/>
  <c r="J112" i="8"/>
  <c r="G112" i="8"/>
  <c r="N112" i="8" s="1"/>
  <c r="L111" i="8"/>
  <c r="J111" i="8"/>
  <c r="G111" i="8"/>
  <c r="N111" i="8" s="1"/>
  <c r="L110" i="8"/>
  <c r="J110" i="8"/>
  <c r="G110" i="8"/>
  <c r="N110" i="8" s="1"/>
  <c r="L109" i="8"/>
  <c r="J109" i="8"/>
  <c r="G109" i="8"/>
  <c r="N109" i="8" s="1"/>
  <c r="L108" i="8"/>
  <c r="J108" i="8"/>
  <c r="G108" i="8"/>
  <c r="N108" i="8" s="1"/>
  <c r="L107" i="8"/>
  <c r="J107" i="8"/>
  <c r="G107" i="8"/>
  <c r="N107" i="8" s="1"/>
  <c r="L106" i="8"/>
  <c r="J106" i="8"/>
  <c r="G106" i="8"/>
  <c r="N106" i="8" s="1"/>
  <c r="L105" i="8"/>
  <c r="J105" i="8"/>
  <c r="G105" i="8"/>
  <c r="N105" i="8" s="1"/>
  <c r="L104" i="8"/>
  <c r="J104" i="8"/>
  <c r="G104" i="8"/>
  <c r="N104" i="8" s="1"/>
  <c r="L103" i="8"/>
  <c r="J103" i="8"/>
  <c r="G103" i="8"/>
  <c r="N103" i="8" s="1"/>
  <c r="L102" i="8"/>
  <c r="J102" i="8"/>
  <c r="G102" i="8"/>
  <c r="N102" i="8" s="1"/>
  <c r="L101" i="8"/>
  <c r="J101" i="8"/>
  <c r="G101" i="8"/>
  <c r="N101" i="8" s="1"/>
  <c r="L100" i="8"/>
  <c r="J100" i="8"/>
  <c r="G100" i="8"/>
  <c r="N100" i="8" s="1"/>
  <c r="L99" i="8"/>
  <c r="J99" i="8"/>
  <c r="G99" i="8"/>
  <c r="N99" i="8" s="1"/>
  <c r="L98" i="8"/>
  <c r="J98" i="8"/>
  <c r="G98" i="8"/>
  <c r="N98" i="8" s="1"/>
  <c r="L97" i="8"/>
  <c r="J97" i="8"/>
  <c r="G97" i="8"/>
  <c r="N97" i="8" s="1"/>
  <c r="L96" i="8"/>
  <c r="J96" i="8"/>
  <c r="G96" i="8"/>
  <c r="N96" i="8" s="1"/>
  <c r="L95" i="8"/>
  <c r="J95" i="8"/>
  <c r="G95" i="8"/>
  <c r="N95" i="8" s="1"/>
  <c r="L94" i="8"/>
  <c r="J94" i="8"/>
  <c r="G94" i="8"/>
  <c r="N94" i="8" s="1"/>
  <c r="L93" i="8"/>
  <c r="J93" i="8"/>
  <c r="G93" i="8"/>
  <c r="N93" i="8" s="1"/>
  <c r="L92" i="8"/>
  <c r="J92" i="8"/>
  <c r="G92" i="8"/>
  <c r="N92" i="8" s="1"/>
  <c r="L91" i="8"/>
  <c r="J91" i="8"/>
  <c r="G91" i="8"/>
  <c r="N91" i="8" s="1"/>
  <c r="L90" i="8"/>
  <c r="J90" i="8"/>
  <c r="G90" i="8"/>
  <c r="N90" i="8" s="1"/>
  <c r="L88" i="8"/>
  <c r="J88" i="8"/>
  <c r="G88" i="8"/>
  <c r="N88" i="8" s="1"/>
  <c r="L87" i="8"/>
  <c r="J87" i="8"/>
  <c r="G87" i="8"/>
  <c r="N87" i="8" s="1"/>
  <c r="L86" i="8"/>
  <c r="J86" i="8"/>
  <c r="G86" i="8"/>
  <c r="N86" i="8" s="1"/>
  <c r="L85" i="8"/>
  <c r="J85" i="8"/>
  <c r="G85" i="8"/>
  <c r="N85" i="8" s="1"/>
  <c r="L84" i="8"/>
  <c r="J84" i="8"/>
  <c r="G84" i="8"/>
  <c r="N84" i="8" s="1"/>
  <c r="L83" i="8"/>
  <c r="J83" i="8"/>
  <c r="G83" i="8"/>
  <c r="N83" i="8" s="1"/>
  <c r="L82" i="8"/>
  <c r="J82" i="8"/>
  <c r="G82" i="8"/>
  <c r="N82" i="8" s="1"/>
  <c r="L81" i="8"/>
  <c r="J81" i="8"/>
  <c r="G81" i="8"/>
  <c r="N81" i="8" s="1"/>
  <c r="L80" i="8"/>
  <c r="J80" i="8"/>
  <c r="G80" i="8"/>
  <c r="N80" i="8" s="1"/>
  <c r="L79" i="8"/>
  <c r="J79" i="8"/>
  <c r="G79" i="8"/>
  <c r="N79" i="8" s="1"/>
  <c r="L78" i="8"/>
  <c r="J78" i="8"/>
  <c r="G78" i="8"/>
  <c r="N78" i="8" s="1"/>
  <c r="L77" i="8"/>
  <c r="J77" i="8"/>
  <c r="G77" i="8"/>
  <c r="N77" i="8" s="1"/>
  <c r="L76" i="8"/>
  <c r="J76" i="8"/>
  <c r="G76" i="8"/>
  <c r="N76" i="8" s="1"/>
  <c r="L75" i="8"/>
  <c r="J75" i="8"/>
  <c r="G75" i="8"/>
  <c r="N75" i="8" s="1"/>
  <c r="L74" i="8"/>
  <c r="J74" i="8"/>
  <c r="G74" i="8"/>
  <c r="N74" i="8" s="1"/>
  <c r="L73" i="8"/>
  <c r="J73" i="8"/>
  <c r="G73" i="8"/>
  <c r="N73" i="8" s="1"/>
  <c r="L72" i="8"/>
  <c r="J72" i="8"/>
  <c r="G72" i="8"/>
  <c r="N72" i="8" s="1"/>
  <c r="L71" i="8"/>
  <c r="J71" i="8"/>
  <c r="G71" i="8"/>
  <c r="N71" i="8" s="1"/>
  <c r="L70" i="8"/>
  <c r="J70" i="8"/>
  <c r="G70" i="8"/>
  <c r="N70" i="8" s="1"/>
  <c r="L69" i="8"/>
  <c r="J69" i="8"/>
  <c r="G69" i="8"/>
  <c r="N69" i="8" s="1"/>
  <c r="L68" i="8"/>
  <c r="J68" i="8"/>
  <c r="G68" i="8"/>
  <c r="N68" i="8" s="1"/>
  <c r="L67" i="8"/>
  <c r="J67" i="8"/>
  <c r="G67" i="8"/>
  <c r="N67" i="8" s="1"/>
  <c r="L65" i="8"/>
  <c r="J65" i="8"/>
  <c r="G65" i="8"/>
  <c r="N65" i="8" s="1"/>
  <c r="L64" i="8"/>
  <c r="J64" i="8"/>
  <c r="G64" i="8"/>
  <c r="N64" i="8" s="1"/>
  <c r="L62" i="8"/>
  <c r="J62" i="8"/>
  <c r="G62" i="8"/>
  <c r="N62" i="8" s="1"/>
  <c r="L61" i="8"/>
  <c r="J61" i="8"/>
  <c r="G61" i="8"/>
  <c r="N61" i="8" s="1"/>
  <c r="L60" i="8"/>
  <c r="J60" i="8"/>
  <c r="G60" i="8"/>
  <c r="N60" i="8" s="1"/>
  <c r="L59" i="8"/>
  <c r="J59" i="8"/>
  <c r="G59" i="8"/>
  <c r="N59" i="8" s="1"/>
  <c r="L58" i="8"/>
  <c r="J58" i="8"/>
  <c r="G58" i="8"/>
  <c r="N58" i="8" s="1"/>
  <c r="L57" i="8"/>
  <c r="J57" i="8"/>
  <c r="G57" i="8"/>
  <c r="N57" i="8" s="1"/>
  <c r="L56" i="8"/>
  <c r="J56" i="8"/>
  <c r="G56" i="8"/>
  <c r="N56" i="8" s="1"/>
  <c r="L55" i="8"/>
  <c r="J55" i="8"/>
  <c r="G55" i="8"/>
  <c r="N55" i="8" s="1"/>
  <c r="L54" i="8"/>
  <c r="J54" i="8"/>
  <c r="G54" i="8"/>
  <c r="N54" i="8" s="1"/>
  <c r="L53" i="8"/>
  <c r="J53" i="8"/>
  <c r="G53" i="8"/>
  <c r="N53" i="8" s="1"/>
  <c r="L52" i="8"/>
  <c r="J52" i="8"/>
  <c r="G52" i="8"/>
  <c r="N52" i="8" s="1"/>
  <c r="L51" i="8"/>
  <c r="J51" i="8"/>
  <c r="G51" i="8"/>
  <c r="N51" i="8" s="1"/>
  <c r="L50" i="8"/>
  <c r="J50" i="8"/>
  <c r="G50" i="8"/>
  <c r="N50" i="8" s="1"/>
  <c r="L49" i="8"/>
  <c r="J49" i="8"/>
  <c r="G49" i="8"/>
  <c r="N49" i="8" s="1"/>
  <c r="L48" i="8"/>
  <c r="J48" i="8"/>
  <c r="G48" i="8"/>
  <c r="N48" i="8" s="1"/>
  <c r="L47" i="8"/>
  <c r="J47" i="8"/>
  <c r="G47" i="8"/>
  <c r="N47" i="8" s="1"/>
  <c r="L46" i="8"/>
  <c r="J46" i="8"/>
  <c r="G46" i="8"/>
  <c r="N46" i="8" s="1"/>
  <c r="L45" i="8"/>
  <c r="J45" i="8"/>
  <c r="G45" i="8"/>
  <c r="N45" i="8" s="1"/>
  <c r="L44" i="8"/>
  <c r="J44" i="8"/>
  <c r="G44" i="8"/>
  <c r="N44" i="8" s="1"/>
  <c r="L43" i="8"/>
  <c r="J43" i="8"/>
  <c r="G43" i="8"/>
  <c r="N43" i="8" s="1"/>
  <c r="L42" i="8"/>
  <c r="J42" i="8"/>
  <c r="G42" i="8"/>
  <c r="N42" i="8" s="1"/>
  <c r="L41" i="8"/>
  <c r="J41" i="8"/>
  <c r="G41" i="8"/>
  <c r="N41" i="8" s="1"/>
  <c r="L40" i="8"/>
  <c r="J40" i="8"/>
  <c r="G40" i="8"/>
  <c r="N40" i="8" s="1"/>
  <c r="L39" i="8"/>
  <c r="J39" i="8"/>
  <c r="G39" i="8"/>
  <c r="N39" i="8" s="1"/>
  <c r="L38" i="8"/>
  <c r="J38" i="8"/>
  <c r="G38" i="8"/>
  <c r="N38" i="8" s="1"/>
  <c r="L37" i="8"/>
  <c r="J37" i="8"/>
  <c r="G37" i="8"/>
  <c r="N37" i="8" s="1"/>
  <c r="L36" i="8"/>
  <c r="J36" i="8"/>
  <c r="G36" i="8"/>
  <c r="N36" i="8" s="1"/>
  <c r="L35" i="8"/>
  <c r="J35" i="8"/>
  <c r="G35" i="8"/>
  <c r="N35" i="8" s="1"/>
  <c r="L34" i="8"/>
  <c r="J34" i="8"/>
  <c r="G34" i="8"/>
  <c r="N34" i="8" s="1"/>
  <c r="L33" i="8"/>
  <c r="J33" i="8"/>
  <c r="G33" i="8"/>
  <c r="N33" i="8" s="1"/>
  <c r="L32" i="8"/>
  <c r="J32" i="8"/>
  <c r="G32" i="8"/>
  <c r="N32" i="8" s="1"/>
  <c r="L31" i="8"/>
  <c r="J31" i="8"/>
  <c r="G31" i="8"/>
  <c r="N31" i="8" s="1"/>
  <c r="L30" i="8"/>
  <c r="J30" i="8"/>
  <c r="G30" i="8"/>
  <c r="N30" i="8" s="1"/>
  <c r="L29" i="8"/>
  <c r="J29" i="8"/>
  <c r="G29" i="8"/>
  <c r="N29" i="8" s="1"/>
  <c r="L28" i="8"/>
  <c r="J28" i="8"/>
  <c r="G28" i="8"/>
  <c r="N28" i="8" s="1"/>
  <c r="L27" i="8"/>
  <c r="J27" i="8"/>
  <c r="G27" i="8"/>
  <c r="N27" i="8" s="1"/>
  <c r="L26" i="8"/>
  <c r="J26" i="8"/>
  <c r="G26" i="8"/>
  <c r="N26" i="8" s="1"/>
  <c r="L25" i="8"/>
  <c r="J25" i="8"/>
  <c r="G25" i="8"/>
  <c r="N25" i="8" s="1"/>
  <c r="L24" i="8"/>
  <c r="J24" i="8"/>
  <c r="G24" i="8"/>
  <c r="N24" i="8" s="1"/>
  <c r="L23" i="8"/>
  <c r="J23" i="8"/>
  <c r="G23" i="8"/>
  <c r="N23" i="8" s="1"/>
  <c r="L22" i="8"/>
  <c r="J22" i="8"/>
  <c r="G22" i="8"/>
  <c r="N22" i="8" s="1"/>
  <c r="L21" i="8"/>
  <c r="J21" i="8"/>
  <c r="G21" i="8"/>
  <c r="N21" i="8" s="1"/>
  <c r="L20" i="8"/>
  <c r="J20" i="8"/>
  <c r="G20" i="8"/>
  <c r="N20" i="8" s="1"/>
  <c r="L19" i="8"/>
  <c r="J19" i="8"/>
  <c r="G19" i="8"/>
  <c r="N19" i="8" s="1"/>
  <c r="L18" i="8"/>
  <c r="J18" i="8"/>
  <c r="G18" i="8"/>
  <c r="N18" i="8" s="1"/>
  <c r="L17" i="8"/>
  <c r="J17" i="8"/>
  <c r="G17" i="8"/>
  <c r="N17" i="8" s="1"/>
  <c r="L16" i="8"/>
  <c r="J16" i="8"/>
  <c r="G16" i="8"/>
  <c r="N16" i="8" s="1"/>
  <c r="L15" i="8"/>
  <c r="J15" i="8"/>
  <c r="G15" i="8"/>
  <c r="N15" i="8" s="1"/>
  <c r="L14" i="8"/>
  <c r="J14" i="8"/>
  <c r="G14" i="8"/>
  <c r="N14" i="8" s="1"/>
  <c r="L13" i="8"/>
  <c r="J13" i="8"/>
  <c r="G13" i="8"/>
  <c r="N13" i="8" s="1"/>
  <c r="L12" i="8"/>
  <c r="J12" i="8"/>
  <c r="G12" i="8"/>
  <c r="N12" i="8" s="1"/>
  <c r="L11" i="8"/>
  <c r="J11" i="8"/>
  <c r="G11" i="8"/>
  <c r="N11" i="8" s="1"/>
  <c r="L10" i="8"/>
  <c r="J10" i="8"/>
  <c r="G10" i="8"/>
  <c r="N10" i="8" s="1"/>
  <c r="L9" i="8"/>
  <c r="J9" i="8"/>
  <c r="G9" i="8"/>
  <c r="N9" i="8" s="1"/>
  <c r="L8" i="8"/>
  <c r="J8" i="8"/>
  <c r="G8" i="8"/>
  <c r="N8" i="8" s="1"/>
  <c r="L7" i="8"/>
  <c r="J7" i="8"/>
  <c r="G7" i="8"/>
  <c r="N7" i="8" s="1"/>
  <c r="L6" i="8"/>
  <c r="J6" i="8"/>
  <c r="G6" i="8"/>
  <c r="N6" i="8" s="1"/>
  <c r="L5" i="8"/>
  <c r="J5" i="8"/>
  <c r="G5" i="8"/>
  <c r="N5" i="8" s="1"/>
  <c r="L4" i="8"/>
  <c r="J4" i="8"/>
  <c r="G4" i="8"/>
  <c r="N4" i="8" s="1"/>
</calcChain>
</file>

<file path=xl/sharedStrings.xml><?xml version="1.0" encoding="utf-8"?>
<sst xmlns="http://schemas.openxmlformats.org/spreadsheetml/2006/main" count="876" uniqueCount="239">
  <si>
    <t>黄石市法院系统2020年度招聘雇员制书记员综合成绩</t>
  </si>
  <si>
    <t>姓名</t>
  </si>
  <si>
    <t>招聘单位名称</t>
  </si>
  <si>
    <t>招聘职位</t>
  </si>
  <si>
    <t>职位
代码</t>
  </si>
  <si>
    <t>准考证号</t>
  </si>
  <si>
    <t>笔试成绩</t>
  </si>
  <si>
    <t>笔试30%折算分数</t>
  </si>
  <si>
    <t>职业技能测试成绩(正确字/分钟</t>
  </si>
  <si>
    <t>职业技能测试分数</t>
  </si>
  <si>
    <t>职业技能测试40%折算分数</t>
  </si>
  <si>
    <t>面试成绩</t>
  </si>
  <si>
    <t>面试30%折算分数</t>
  </si>
  <si>
    <t>加分</t>
  </si>
  <si>
    <t>综合成绩分数</t>
  </si>
  <si>
    <t>综合成绩排名</t>
  </si>
  <si>
    <t>金聪</t>
  </si>
  <si>
    <t>黄石市中级人民法院</t>
  </si>
  <si>
    <t>雇员制书记员岗1</t>
  </si>
  <si>
    <t>030101</t>
  </si>
  <si>
    <t>70</t>
  </si>
  <si>
    <t>严岳鹏</t>
  </si>
  <si>
    <t>67</t>
  </si>
  <si>
    <t>张婷</t>
  </si>
  <si>
    <t>68</t>
  </si>
  <si>
    <t>詹璐</t>
  </si>
  <si>
    <t>61</t>
  </si>
  <si>
    <t>雷蕾</t>
  </si>
  <si>
    <t>66</t>
  </si>
  <si>
    <t>龙雯婷</t>
  </si>
  <si>
    <t>65</t>
  </si>
  <si>
    <t>陈一鸣</t>
  </si>
  <si>
    <t>杨芸</t>
  </si>
  <si>
    <t>陈雅琪</t>
  </si>
  <si>
    <t>赵恒瑨</t>
  </si>
  <si>
    <t>62</t>
  </si>
  <si>
    <t>杜欢</t>
  </si>
  <si>
    <t>63</t>
  </si>
  <si>
    <t>高琪</t>
  </si>
  <si>
    <t>55</t>
  </si>
  <si>
    <t>肖梦妮</t>
  </si>
  <si>
    <t>徐斌</t>
  </si>
  <si>
    <t>熊继杰</t>
  </si>
  <si>
    <t>58</t>
  </si>
  <si>
    <t>李娴</t>
  </si>
  <si>
    <t>60</t>
  </si>
  <si>
    <t>熊雨</t>
  </si>
  <si>
    <t>周严琦</t>
  </si>
  <si>
    <t>李唯</t>
  </si>
  <si>
    <t>江恒</t>
  </si>
  <si>
    <t>53</t>
  </si>
  <si>
    <t>蔡永康</t>
  </si>
  <si>
    <t>胡淳</t>
  </si>
  <si>
    <t>杜俊奇</t>
  </si>
  <si>
    <t>59</t>
  </si>
  <si>
    <t>张玮怡</t>
  </si>
  <si>
    <t>沈夕雨</t>
  </si>
  <si>
    <t>马红霞</t>
  </si>
  <si>
    <t>金文娟</t>
  </si>
  <si>
    <t>肖梦祺</t>
  </si>
  <si>
    <t>陈静云</t>
  </si>
  <si>
    <t>冯艺轩</t>
  </si>
  <si>
    <t>刘欣</t>
  </si>
  <si>
    <t>黄伊妮</t>
  </si>
  <si>
    <t>刘一丹</t>
  </si>
  <si>
    <t>李金辉</t>
  </si>
  <si>
    <t>57</t>
  </si>
  <si>
    <t>汪亮</t>
  </si>
  <si>
    <t>李珍</t>
  </si>
  <si>
    <t>56</t>
  </si>
  <si>
    <t>徐鑫</t>
  </si>
  <si>
    <t>黄文卉</t>
  </si>
  <si>
    <t>51</t>
  </si>
  <si>
    <t>方碧君</t>
  </si>
  <si>
    <t>程志远</t>
  </si>
  <si>
    <t>刘成</t>
  </si>
  <si>
    <t>40</t>
  </si>
  <si>
    <t>唐琛</t>
  </si>
  <si>
    <t>郭欢</t>
  </si>
  <si>
    <t>胡宝</t>
  </si>
  <si>
    <t>乐婧</t>
  </si>
  <si>
    <t>朱文彬</t>
  </si>
  <si>
    <t>马慧雯</t>
  </si>
  <si>
    <t>汪丹</t>
  </si>
  <si>
    <t>49</t>
  </si>
  <si>
    <t>陈康</t>
  </si>
  <si>
    <t>47</t>
  </si>
  <si>
    <t>张仕臻</t>
  </si>
  <si>
    <t>54</t>
  </si>
  <si>
    <t>丁传铭</t>
  </si>
  <si>
    <t>44</t>
  </si>
  <si>
    <t>闵彦清</t>
  </si>
  <si>
    <t>王毓瑾</t>
  </si>
  <si>
    <t>45</t>
  </si>
  <si>
    <t>胡冰燕</t>
  </si>
  <si>
    <t>彭思瑶</t>
  </si>
  <si>
    <t>50</t>
  </si>
  <si>
    <t>朱密</t>
  </si>
  <si>
    <t>郭元元</t>
  </si>
  <si>
    <t>43</t>
  </si>
  <si>
    <t>张怡婷</t>
  </si>
  <si>
    <t>查逸飞</t>
  </si>
  <si>
    <t>董嫚玲</t>
  </si>
  <si>
    <t>雇员制书记员岗2</t>
  </si>
  <si>
    <t>030102</t>
  </si>
  <si>
    <t>罗莎</t>
  </si>
  <si>
    <t>严嘉鑫</t>
  </si>
  <si>
    <t>黄石市城区基层法院雇员制书记员岗</t>
  </si>
  <si>
    <t>030103</t>
  </si>
  <si>
    <t>64</t>
  </si>
  <si>
    <t>杨洋</t>
  </si>
  <si>
    <t>徐珊珊</t>
  </si>
  <si>
    <t>明凯</t>
  </si>
  <si>
    <t>田也塬</t>
  </si>
  <si>
    <t>张幸君</t>
  </si>
  <si>
    <t>王威</t>
  </si>
  <si>
    <t>陶叶</t>
  </si>
  <si>
    <t>胡依云</t>
  </si>
  <si>
    <t>马娟</t>
  </si>
  <si>
    <t>祁丽</t>
  </si>
  <si>
    <t>周晶</t>
  </si>
  <si>
    <t>余安娜</t>
  </si>
  <si>
    <t>张琼</t>
  </si>
  <si>
    <t>潘云林</t>
  </si>
  <si>
    <t>吴双</t>
  </si>
  <si>
    <t>张翔</t>
  </si>
  <si>
    <t>46</t>
  </si>
  <si>
    <t>刘春燕</t>
  </si>
  <si>
    <t>苏海黄</t>
  </si>
  <si>
    <t>熊欣茹</t>
  </si>
  <si>
    <t>叶畅</t>
  </si>
  <si>
    <t>41</t>
  </si>
  <si>
    <t>万婉</t>
  </si>
  <si>
    <t>石艳萍</t>
  </si>
  <si>
    <t>黄石市下辖县（市）基层法院雇员制书记员岗1</t>
  </si>
  <si>
    <t>030104</t>
  </si>
  <si>
    <t>52</t>
  </si>
  <si>
    <t>皮晓琦</t>
  </si>
  <si>
    <t>袁群</t>
  </si>
  <si>
    <t>刘瑶</t>
  </si>
  <si>
    <t>冯文孟</t>
  </si>
  <si>
    <t>李笑亲</t>
  </si>
  <si>
    <t>姜迎</t>
  </si>
  <si>
    <t>邓丹</t>
  </si>
  <si>
    <t>陈露</t>
  </si>
  <si>
    <t>柯力克</t>
  </si>
  <si>
    <t>黄博文</t>
  </si>
  <si>
    <t>邓伊辰</t>
  </si>
  <si>
    <t>叶志鹏</t>
  </si>
  <si>
    <t>曹艳妮</t>
  </si>
  <si>
    <t>陈娟</t>
  </si>
  <si>
    <t>陈梦琪</t>
  </si>
  <si>
    <t>刘娜</t>
  </si>
  <si>
    <t>纪亮</t>
  </si>
  <si>
    <t>程瑜</t>
  </si>
  <si>
    <t>郝本舟</t>
  </si>
  <si>
    <t>黄梅娟</t>
  </si>
  <si>
    <t>刘丹婷</t>
  </si>
  <si>
    <t>田锐</t>
  </si>
  <si>
    <t>刘甜</t>
  </si>
  <si>
    <t>吴力</t>
  </si>
  <si>
    <t>陈征</t>
  </si>
  <si>
    <t>江细长</t>
  </si>
  <si>
    <t>刘立波</t>
  </si>
  <si>
    <t>刘宝霞</t>
  </si>
  <si>
    <t>周瑞</t>
  </si>
  <si>
    <t>张泽辕</t>
  </si>
  <si>
    <t>刘华</t>
  </si>
  <si>
    <t>黄石市下辖县（市）基层法院雇员制书记员岗2</t>
  </si>
  <si>
    <t>030105</t>
  </si>
  <si>
    <t>乐文娟</t>
  </si>
  <si>
    <t>石浩东</t>
  </si>
  <si>
    <t>柯莹</t>
  </si>
  <si>
    <t>王亚</t>
  </si>
  <si>
    <t>张栋</t>
  </si>
  <si>
    <t>王欢</t>
  </si>
  <si>
    <t>蔡雅琪</t>
  </si>
  <si>
    <t>李竹</t>
  </si>
  <si>
    <t>黄石市黄石港区人民法院</t>
  </si>
  <si>
    <t>雇员制书记员岗</t>
  </si>
  <si>
    <t>030201</t>
  </si>
  <si>
    <t>左梦</t>
  </si>
  <si>
    <t>吕泉</t>
  </si>
  <si>
    <t>张竹芳</t>
  </si>
  <si>
    <t>张枫秋</t>
  </si>
  <si>
    <t>刘露璐</t>
  </si>
  <si>
    <t>尹亦杨</t>
  </si>
  <si>
    <t>王赛</t>
  </si>
  <si>
    <t>王跳</t>
  </si>
  <si>
    <t>柯妍</t>
  </si>
  <si>
    <t>陈龙</t>
  </si>
  <si>
    <t>张舜</t>
  </si>
  <si>
    <t>汪采妮</t>
  </si>
  <si>
    <t>张铖</t>
  </si>
  <si>
    <t>冷冬</t>
  </si>
  <si>
    <t>李铭</t>
  </si>
  <si>
    <t>柯宾燕</t>
  </si>
  <si>
    <t>袁佳丽</t>
  </si>
  <si>
    <t>周韵</t>
  </si>
  <si>
    <t>黄石市西塞山区人民法院</t>
  </si>
  <si>
    <t>030301</t>
  </si>
  <si>
    <t>华智翔</t>
  </si>
  <si>
    <t>张梦琪</t>
  </si>
  <si>
    <t>杨青</t>
  </si>
  <si>
    <t>郭含恬</t>
  </si>
  <si>
    <t>杨添星</t>
  </si>
  <si>
    <t>於瑶瑶</t>
  </si>
  <si>
    <t>石夏萌</t>
  </si>
  <si>
    <t>王思其</t>
  </si>
  <si>
    <t>42</t>
  </si>
  <si>
    <t>黄庆琳</t>
  </si>
  <si>
    <t>黄锦</t>
  </si>
  <si>
    <t>黄石市铁山区人民法院</t>
  </si>
  <si>
    <t>030401</t>
  </si>
  <si>
    <t>江莹</t>
  </si>
  <si>
    <t>虞诗婷</t>
  </si>
  <si>
    <t>石丽琳</t>
  </si>
  <si>
    <t>朱颖</t>
  </si>
  <si>
    <t>蔡卓凡</t>
  </si>
  <si>
    <t>74</t>
  </si>
  <si>
    <t>王敏</t>
  </si>
  <si>
    <t>宋峥峥</t>
  </si>
  <si>
    <t>张莉</t>
  </si>
  <si>
    <t>周颜</t>
  </si>
  <si>
    <t>刘鑫</t>
  </si>
  <si>
    <t>罗梦君</t>
  </si>
  <si>
    <t>刘琛</t>
  </si>
  <si>
    <t>阳新县人民法院</t>
  </si>
  <si>
    <t>030501</t>
  </si>
  <si>
    <t>费丽娟</t>
  </si>
  <si>
    <t>夏鑫</t>
  </si>
  <si>
    <t>李欢</t>
  </si>
  <si>
    <t>何应姣</t>
  </si>
  <si>
    <t>黄振</t>
  </si>
  <si>
    <t>李爽</t>
  </si>
  <si>
    <t>马晓莹</t>
  </si>
  <si>
    <t>董湉</t>
  </si>
  <si>
    <t>樊友娟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</si>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</sst>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1">
    <font>
      <sz val="12"/>
      <name val="宋体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0"/>
      <name val="等线"/>
      <charset val="134"/>
    </font>
    <font>
      <sz val="10"/>
      <color indexed="8"/>
      <name val="仿宋_GB2312"/>
      <family val="3"/>
      <charset val="134"/>
    </font>
    <font>
      <sz val="10"/>
      <color indexed="8"/>
      <name val="等线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/>
    <xf numFmtId="0" fontId="4" fillId="0" borderId="0"/>
    <xf numFmtId="0" fontId="9" fillId="0" borderId="0"/>
    <xf numFmtId="0" fontId="9" fillId="0" borderId="0"/>
    <xf numFmtId="0" fontId="9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 wrapText="1"/>
    </xf>
    <xf numFmtId="49" fontId="4" fillId="0" borderId="1" xfId="5" applyNumberFormat="1" applyFill="1" applyBorder="1" applyAlignment="1">
      <alignment horizontal="center" vertical="center" wrapText="1"/>
    </xf>
    <xf numFmtId="49" fontId="4" fillId="0" borderId="1" xfId="5" applyNumberFormat="1" applyBorder="1" applyAlignment="1">
      <alignment horizontal="center" vertical="center" wrapText="1"/>
    </xf>
    <xf numFmtId="0" fontId="4" fillId="0" borderId="1" xfId="5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shrinkToFit="1"/>
    </xf>
    <xf numFmtId="0" fontId="6" fillId="0" borderId="1" xfId="5" applyNumberFormat="1" applyFont="1" applyFill="1" applyBorder="1" applyAlignment="1">
      <alignment horizontal="center" vertical="center"/>
    </xf>
    <xf numFmtId="178" fontId="7" fillId="0" borderId="1" xfId="5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 wrapText="1"/>
    </xf>
    <xf numFmtId="0" fontId="4" fillId="0" borderId="0" xfId="5" applyAlignment="1">
      <alignment horizontal="center" vertical="center"/>
    </xf>
    <xf numFmtId="0" fontId="7" fillId="0" borderId="0" xfId="5" applyFont="1" applyFill="1" applyAlignment="1">
      <alignment horizontal="center" vertical="center"/>
    </xf>
    <xf numFmtId="0" fontId="1" fillId="0" borderId="1" xfId="8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49" fontId="6" fillId="0" borderId="1" xfId="5" quotePrefix="1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</cellXfs>
  <cellStyles count="9">
    <cellStyle name="常规" xfId="0" builtinId="0"/>
    <cellStyle name="常规 3" xfId="4"/>
    <cellStyle name="常规_Sheet1" xfId="5"/>
    <cellStyle name="常规_Sheet1_1" xfId="6"/>
    <cellStyle name="常规_Sheet1_2" xfId="7"/>
    <cellStyle name="常规_Sheet1_3" xfId="8"/>
    <cellStyle name="常规_Sheet1_4" xfId="1"/>
    <cellStyle name="常规_Sheet1_6" xfId="2"/>
    <cellStyle name="常规_Sheet1_7" xfId="3"/>
  </cellStyles>
  <dxfs count="3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D183"/>
  <sheetViews>
    <sheetView tabSelected="1" topLeftCell="A16" workbookViewId="0">
      <selection activeCell="P25" sqref="P25"/>
    </sheetView>
  </sheetViews>
  <sheetFormatPr defaultColWidth="9" defaultRowHeight="14.25"/>
  <cols>
    <col min="1" max="1" width="7.125" customWidth="1"/>
    <col min="2" max="2" width="15" customWidth="1"/>
    <col min="3" max="3" width="15.125" customWidth="1"/>
    <col min="4" max="4" width="7.375" customWidth="1"/>
    <col min="5" max="5" width="11.125"/>
    <col min="6" max="6" width="5.875" customWidth="1"/>
    <col min="7" max="7" width="7" customWidth="1"/>
    <col min="8" max="8" width="6.625" customWidth="1"/>
    <col min="9" max="9" width="6.75" customWidth="1"/>
    <col min="11" max="11" width="6.125" customWidth="1"/>
    <col min="12" max="12" width="7.875" customWidth="1"/>
    <col min="13" max="13" width="4.25" customWidth="1"/>
    <col min="14" max="14" width="9.125" customWidth="1"/>
    <col min="15" max="15" width="6.875" customWidth="1"/>
  </cols>
  <sheetData>
    <row r="2" spans="1:238" ht="25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238" ht="81">
      <c r="A3" s="2" t="s">
        <v>1</v>
      </c>
      <c r="B3" s="3" t="s">
        <v>2</v>
      </c>
      <c r="C3" s="3" t="s">
        <v>3</v>
      </c>
      <c r="D3" s="4" t="s">
        <v>4</v>
      </c>
      <c r="E3" s="2" t="s">
        <v>5</v>
      </c>
      <c r="F3" s="5" t="s">
        <v>6</v>
      </c>
      <c r="G3" s="5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</row>
    <row r="4" spans="1:238" s="1" customFormat="1" ht="30" customHeight="1">
      <c r="A4" s="7" t="s">
        <v>16</v>
      </c>
      <c r="B4" s="8" t="s">
        <v>17</v>
      </c>
      <c r="C4" s="9" t="s">
        <v>18</v>
      </c>
      <c r="D4" s="10" t="s">
        <v>19</v>
      </c>
      <c r="E4" s="7">
        <v>21202008115</v>
      </c>
      <c r="F4" s="11" t="s">
        <v>20</v>
      </c>
      <c r="G4" s="12">
        <f t="shared" ref="G4:G62" si="0">F4*0.3</f>
        <v>21</v>
      </c>
      <c r="H4" s="13">
        <v>96</v>
      </c>
      <c r="I4" s="13">
        <v>78</v>
      </c>
      <c r="J4" s="13">
        <f t="shared" ref="J4:J62" si="1">I4*0.4</f>
        <v>31.200000000000003</v>
      </c>
      <c r="K4" s="13">
        <v>81.400000000000006</v>
      </c>
      <c r="L4" s="13">
        <f t="shared" ref="L4:L62" si="2">K4*0.3</f>
        <v>24.42</v>
      </c>
      <c r="M4" s="13"/>
      <c r="N4" s="13">
        <f>G4+J4+L4</f>
        <v>76.62</v>
      </c>
      <c r="O4" s="13">
        <v>1</v>
      </c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</row>
    <row r="5" spans="1:238" s="1" customFormat="1" ht="30" customHeight="1">
      <c r="A5" s="7" t="s">
        <v>21</v>
      </c>
      <c r="B5" s="8" t="s">
        <v>17</v>
      </c>
      <c r="C5" s="9" t="s">
        <v>18</v>
      </c>
      <c r="D5" s="10" t="s">
        <v>19</v>
      </c>
      <c r="E5" s="7">
        <v>21202008121</v>
      </c>
      <c r="F5" s="11" t="s">
        <v>22</v>
      </c>
      <c r="G5" s="12">
        <f t="shared" si="0"/>
        <v>20.099999999999998</v>
      </c>
      <c r="H5" s="13">
        <v>95</v>
      </c>
      <c r="I5" s="13">
        <v>77.5</v>
      </c>
      <c r="J5" s="13">
        <f t="shared" si="1"/>
        <v>31</v>
      </c>
      <c r="K5" s="13">
        <v>83</v>
      </c>
      <c r="L5" s="13">
        <f t="shared" si="2"/>
        <v>24.9</v>
      </c>
      <c r="M5" s="13"/>
      <c r="N5" s="13">
        <f t="shared" ref="N5:N36" si="3">G5+J5+L5</f>
        <v>76</v>
      </c>
      <c r="O5" s="13">
        <v>2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</row>
    <row r="6" spans="1:238" s="1" customFormat="1" ht="30" customHeight="1">
      <c r="A6" s="7" t="s">
        <v>23</v>
      </c>
      <c r="B6" s="8" t="s">
        <v>17</v>
      </c>
      <c r="C6" s="9" t="s">
        <v>18</v>
      </c>
      <c r="D6" s="10" t="s">
        <v>19</v>
      </c>
      <c r="E6" s="7">
        <v>21202008117</v>
      </c>
      <c r="F6" s="11" t="s">
        <v>24</v>
      </c>
      <c r="G6" s="12">
        <f t="shared" si="0"/>
        <v>20.399999999999999</v>
      </c>
      <c r="H6" s="13">
        <v>97</v>
      </c>
      <c r="I6" s="13">
        <v>78.5</v>
      </c>
      <c r="J6" s="13">
        <f t="shared" si="1"/>
        <v>31.400000000000002</v>
      </c>
      <c r="K6" s="13">
        <v>76.2</v>
      </c>
      <c r="L6" s="13">
        <f t="shared" si="2"/>
        <v>22.86</v>
      </c>
      <c r="M6" s="13"/>
      <c r="N6" s="13">
        <f t="shared" si="3"/>
        <v>74.66</v>
      </c>
      <c r="O6" s="13">
        <v>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</row>
    <row r="7" spans="1:238" s="1" customFormat="1" ht="30" customHeight="1">
      <c r="A7" s="7" t="s">
        <v>25</v>
      </c>
      <c r="B7" s="8" t="s">
        <v>17</v>
      </c>
      <c r="C7" s="9" t="s">
        <v>18</v>
      </c>
      <c r="D7" s="10" t="s">
        <v>19</v>
      </c>
      <c r="E7" s="7">
        <v>21202008158</v>
      </c>
      <c r="F7" s="11" t="s">
        <v>26</v>
      </c>
      <c r="G7" s="12">
        <f t="shared" si="0"/>
        <v>18.3</v>
      </c>
      <c r="H7" s="13">
        <v>100</v>
      </c>
      <c r="I7" s="13">
        <v>80</v>
      </c>
      <c r="J7" s="13">
        <f t="shared" si="1"/>
        <v>32</v>
      </c>
      <c r="K7" s="13">
        <v>79</v>
      </c>
      <c r="L7" s="13">
        <f t="shared" si="2"/>
        <v>23.7</v>
      </c>
      <c r="M7" s="13"/>
      <c r="N7" s="13">
        <f t="shared" si="3"/>
        <v>74</v>
      </c>
      <c r="O7" s="13">
        <v>4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</row>
    <row r="8" spans="1:238" s="1" customFormat="1" ht="30" customHeight="1">
      <c r="A8" s="7" t="s">
        <v>27</v>
      </c>
      <c r="B8" s="8" t="s">
        <v>17</v>
      </c>
      <c r="C8" s="9" t="s">
        <v>18</v>
      </c>
      <c r="D8" s="10" t="s">
        <v>19</v>
      </c>
      <c r="E8" s="7">
        <v>21202008131</v>
      </c>
      <c r="F8" s="11" t="s">
        <v>28</v>
      </c>
      <c r="G8" s="12">
        <f t="shared" si="0"/>
        <v>19.8</v>
      </c>
      <c r="H8" s="13">
        <v>98</v>
      </c>
      <c r="I8" s="13">
        <v>79</v>
      </c>
      <c r="J8" s="13">
        <f t="shared" si="1"/>
        <v>31.6</v>
      </c>
      <c r="K8" s="13">
        <v>74.8</v>
      </c>
      <c r="L8" s="13">
        <f t="shared" si="2"/>
        <v>22.439999999999998</v>
      </c>
      <c r="M8" s="13"/>
      <c r="N8" s="13">
        <f t="shared" si="3"/>
        <v>73.84</v>
      </c>
      <c r="O8" s="13">
        <v>5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</row>
    <row r="9" spans="1:238" s="1" customFormat="1" ht="30" customHeight="1">
      <c r="A9" s="7" t="s">
        <v>29</v>
      </c>
      <c r="B9" s="8" t="s">
        <v>17</v>
      </c>
      <c r="C9" s="9" t="s">
        <v>18</v>
      </c>
      <c r="D9" s="10" t="s">
        <v>19</v>
      </c>
      <c r="E9" s="7">
        <v>21202008137</v>
      </c>
      <c r="F9" s="11" t="s">
        <v>30</v>
      </c>
      <c r="G9" s="12">
        <f t="shared" si="0"/>
        <v>19.5</v>
      </c>
      <c r="H9" s="13">
        <v>97</v>
      </c>
      <c r="I9" s="13">
        <v>78.5</v>
      </c>
      <c r="J9" s="13">
        <f t="shared" si="1"/>
        <v>31.400000000000002</v>
      </c>
      <c r="K9" s="13">
        <v>73.8</v>
      </c>
      <c r="L9" s="13">
        <f t="shared" si="2"/>
        <v>22.139999999999997</v>
      </c>
      <c r="M9" s="13"/>
      <c r="N9" s="13">
        <f t="shared" si="3"/>
        <v>73.040000000000006</v>
      </c>
      <c r="O9" s="13">
        <v>6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</row>
    <row r="10" spans="1:238" s="1" customFormat="1" ht="30" customHeight="1">
      <c r="A10" s="7" t="s">
        <v>31</v>
      </c>
      <c r="B10" s="8" t="s">
        <v>17</v>
      </c>
      <c r="C10" s="9" t="s">
        <v>18</v>
      </c>
      <c r="D10" s="10" t="s">
        <v>19</v>
      </c>
      <c r="E10" s="7">
        <v>21202008128</v>
      </c>
      <c r="F10" s="11" t="s">
        <v>28</v>
      </c>
      <c r="G10" s="12">
        <f t="shared" si="0"/>
        <v>19.8</v>
      </c>
      <c r="H10" s="13">
        <v>99</v>
      </c>
      <c r="I10" s="13">
        <v>79.5</v>
      </c>
      <c r="J10" s="13">
        <f t="shared" si="1"/>
        <v>31.8</v>
      </c>
      <c r="K10" s="13">
        <v>71.2</v>
      </c>
      <c r="L10" s="13">
        <f t="shared" si="2"/>
        <v>21.36</v>
      </c>
      <c r="M10" s="13"/>
      <c r="N10" s="13">
        <f t="shared" si="3"/>
        <v>72.960000000000008</v>
      </c>
      <c r="O10" s="13">
        <v>7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</row>
    <row r="11" spans="1:238" s="1" customFormat="1" ht="30" customHeight="1">
      <c r="A11" s="7" t="s">
        <v>32</v>
      </c>
      <c r="B11" s="8" t="s">
        <v>17</v>
      </c>
      <c r="C11" s="9" t="s">
        <v>18</v>
      </c>
      <c r="D11" s="10" t="s">
        <v>19</v>
      </c>
      <c r="E11" s="7">
        <v>21202008118</v>
      </c>
      <c r="F11" s="11" t="s">
        <v>24</v>
      </c>
      <c r="G11" s="12">
        <f t="shared" si="0"/>
        <v>20.399999999999999</v>
      </c>
      <c r="H11" s="13">
        <v>94</v>
      </c>
      <c r="I11" s="13">
        <v>77</v>
      </c>
      <c r="J11" s="13">
        <f t="shared" si="1"/>
        <v>30.8</v>
      </c>
      <c r="K11" s="13">
        <v>71.400000000000006</v>
      </c>
      <c r="L11" s="13">
        <f t="shared" si="2"/>
        <v>21.42</v>
      </c>
      <c r="M11" s="13"/>
      <c r="N11" s="13">
        <f t="shared" si="3"/>
        <v>72.62</v>
      </c>
      <c r="O11" s="13">
        <v>8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</row>
    <row r="12" spans="1:238" s="1" customFormat="1" ht="30" customHeight="1">
      <c r="A12" s="7" t="s">
        <v>33</v>
      </c>
      <c r="B12" s="8" t="s">
        <v>17</v>
      </c>
      <c r="C12" s="9" t="s">
        <v>18</v>
      </c>
      <c r="D12" s="10" t="s">
        <v>19</v>
      </c>
      <c r="E12" s="7">
        <v>21202008130</v>
      </c>
      <c r="F12" s="11" t="s">
        <v>28</v>
      </c>
      <c r="G12" s="12">
        <f t="shared" si="0"/>
        <v>19.8</v>
      </c>
      <c r="H12" s="13">
        <v>91</v>
      </c>
      <c r="I12" s="13">
        <v>75.5</v>
      </c>
      <c r="J12" s="13">
        <f t="shared" si="1"/>
        <v>30.200000000000003</v>
      </c>
      <c r="K12" s="13">
        <v>75.2</v>
      </c>
      <c r="L12" s="13">
        <f t="shared" si="2"/>
        <v>22.56</v>
      </c>
      <c r="M12" s="13"/>
      <c r="N12" s="13">
        <f t="shared" si="3"/>
        <v>72.56</v>
      </c>
      <c r="O12" s="13">
        <v>9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</row>
    <row r="13" spans="1:238" s="1" customFormat="1" ht="30" customHeight="1">
      <c r="A13" s="7" t="s">
        <v>34</v>
      </c>
      <c r="B13" s="8" t="s">
        <v>17</v>
      </c>
      <c r="C13" s="9" t="s">
        <v>18</v>
      </c>
      <c r="D13" s="10" t="s">
        <v>19</v>
      </c>
      <c r="E13" s="7">
        <v>21202008155</v>
      </c>
      <c r="F13" s="11" t="s">
        <v>35</v>
      </c>
      <c r="G13" s="12">
        <f t="shared" si="0"/>
        <v>18.599999999999998</v>
      </c>
      <c r="H13" s="13">
        <v>96</v>
      </c>
      <c r="I13" s="13">
        <v>78</v>
      </c>
      <c r="J13" s="13">
        <f t="shared" si="1"/>
        <v>31.200000000000003</v>
      </c>
      <c r="K13" s="13">
        <v>75.2</v>
      </c>
      <c r="L13" s="13">
        <f t="shared" si="2"/>
        <v>22.56</v>
      </c>
      <c r="M13" s="13"/>
      <c r="N13" s="13">
        <f t="shared" si="3"/>
        <v>72.36</v>
      </c>
      <c r="O13" s="13">
        <v>10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</row>
    <row r="14" spans="1:238" s="1" customFormat="1" ht="30" customHeight="1">
      <c r="A14" s="7" t="s">
        <v>36</v>
      </c>
      <c r="B14" s="8" t="s">
        <v>17</v>
      </c>
      <c r="C14" s="9" t="s">
        <v>18</v>
      </c>
      <c r="D14" s="10" t="s">
        <v>19</v>
      </c>
      <c r="E14" s="7">
        <v>21202008151</v>
      </c>
      <c r="F14" s="11" t="s">
        <v>37</v>
      </c>
      <c r="G14" s="12">
        <f t="shared" si="0"/>
        <v>18.899999999999999</v>
      </c>
      <c r="H14" s="13">
        <v>83</v>
      </c>
      <c r="I14" s="13">
        <v>71.5</v>
      </c>
      <c r="J14" s="13">
        <f t="shared" si="1"/>
        <v>28.6</v>
      </c>
      <c r="K14" s="13">
        <v>81.400000000000006</v>
      </c>
      <c r="L14" s="13">
        <f t="shared" si="2"/>
        <v>24.42</v>
      </c>
      <c r="M14" s="13"/>
      <c r="N14" s="13">
        <f t="shared" si="3"/>
        <v>71.92</v>
      </c>
      <c r="O14" s="13">
        <v>11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</row>
    <row r="15" spans="1:238" s="1" customFormat="1" ht="30" customHeight="1">
      <c r="A15" s="7" t="s">
        <v>38</v>
      </c>
      <c r="B15" s="8" t="s">
        <v>17</v>
      </c>
      <c r="C15" s="9" t="s">
        <v>18</v>
      </c>
      <c r="D15" s="10" t="s">
        <v>19</v>
      </c>
      <c r="E15" s="7">
        <v>22202008053</v>
      </c>
      <c r="F15" s="11" t="s">
        <v>39</v>
      </c>
      <c r="G15" s="12">
        <f t="shared" si="0"/>
        <v>16.5</v>
      </c>
      <c r="H15" s="13">
        <v>106</v>
      </c>
      <c r="I15" s="13">
        <v>83</v>
      </c>
      <c r="J15" s="13">
        <f t="shared" si="1"/>
        <v>33.200000000000003</v>
      </c>
      <c r="K15" s="13">
        <v>72.599999999999994</v>
      </c>
      <c r="L15" s="13">
        <f t="shared" si="2"/>
        <v>21.779999999999998</v>
      </c>
      <c r="M15" s="13"/>
      <c r="N15" s="13">
        <f t="shared" si="3"/>
        <v>71.48</v>
      </c>
      <c r="O15" s="13">
        <v>12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</row>
    <row r="16" spans="1:238" s="1" customFormat="1" ht="30" customHeight="1">
      <c r="A16" s="7" t="s">
        <v>40</v>
      </c>
      <c r="B16" s="8" t="s">
        <v>17</v>
      </c>
      <c r="C16" s="9" t="s">
        <v>18</v>
      </c>
      <c r="D16" s="10" t="s">
        <v>19</v>
      </c>
      <c r="E16" s="7">
        <v>21202008114</v>
      </c>
      <c r="F16" s="11" t="s">
        <v>20</v>
      </c>
      <c r="G16" s="12">
        <f t="shared" si="0"/>
        <v>21</v>
      </c>
      <c r="H16" s="13">
        <v>67</v>
      </c>
      <c r="I16" s="13">
        <v>63.5</v>
      </c>
      <c r="J16" s="13">
        <f t="shared" si="1"/>
        <v>25.400000000000002</v>
      </c>
      <c r="K16" s="13">
        <v>81.400000000000006</v>
      </c>
      <c r="L16" s="13">
        <f t="shared" si="2"/>
        <v>24.42</v>
      </c>
      <c r="M16" s="13"/>
      <c r="N16" s="13">
        <f t="shared" si="3"/>
        <v>70.820000000000007</v>
      </c>
      <c r="O16" s="13">
        <v>13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</row>
    <row r="17" spans="1:238" s="1" customFormat="1" ht="30" customHeight="1">
      <c r="A17" s="7" t="s">
        <v>41</v>
      </c>
      <c r="B17" s="8" t="s">
        <v>17</v>
      </c>
      <c r="C17" s="9" t="s">
        <v>18</v>
      </c>
      <c r="D17" s="10" t="s">
        <v>19</v>
      </c>
      <c r="E17" s="7">
        <v>21202008125</v>
      </c>
      <c r="F17" s="11" t="s">
        <v>22</v>
      </c>
      <c r="G17" s="12">
        <f t="shared" si="0"/>
        <v>20.099999999999998</v>
      </c>
      <c r="H17" s="13">
        <v>68</v>
      </c>
      <c r="I17" s="13">
        <v>64</v>
      </c>
      <c r="J17" s="13">
        <f t="shared" si="1"/>
        <v>25.6</v>
      </c>
      <c r="K17" s="13">
        <v>82.6</v>
      </c>
      <c r="L17" s="13">
        <f t="shared" si="2"/>
        <v>24.779999999999998</v>
      </c>
      <c r="M17" s="13"/>
      <c r="N17" s="13">
        <f t="shared" si="3"/>
        <v>70.48</v>
      </c>
      <c r="O17" s="13">
        <v>14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</row>
    <row r="18" spans="1:238" s="1" customFormat="1" ht="30" customHeight="1">
      <c r="A18" s="7" t="s">
        <v>42</v>
      </c>
      <c r="B18" s="8" t="s">
        <v>17</v>
      </c>
      <c r="C18" s="9" t="s">
        <v>18</v>
      </c>
      <c r="D18" s="10" t="s">
        <v>19</v>
      </c>
      <c r="E18" s="7">
        <v>22202008012</v>
      </c>
      <c r="F18" s="11" t="s">
        <v>43</v>
      </c>
      <c r="G18" s="12">
        <f t="shared" si="0"/>
        <v>17.399999999999999</v>
      </c>
      <c r="H18" s="13">
        <v>101</v>
      </c>
      <c r="I18" s="13">
        <v>80.5</v>
      </c>
      <c r="J18" s="13">
        <f t="shared" si="1"/>
        <v>32.200000000000003</v>
      </c>
      <c r="K18" s="13">
        <v>69.400000000000006</v>
      </c>
      <c r="L18" s="13">
        <f t="shared" si="2"/>
        <v>20.82</v>
      </c>
      <c r="M18" s="13"/>
      <c r="N18" s="13">
        <f t="shared" si="3"/>
        <v>70.42</v>
      </c>
      <c r="O18" s="13">
        <v>15</v>
      </c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</row>
    <row r="19" spans="1:238" s="1" customFormat="1" ht="30" customHeight="1">
      <c r="A19" s="7" t="s">
        <v>44</v>
      </c>
      <c r="B19" s="8" t="s">
        <v>17</v>
      </c>
      <c r="C19" s="9" t="s">
        <v>18</v>
      </c>
      <c r="D19" s="10" t="s">
        <v>19</v>
      </c>
      <c r="E19" s="7">
        <v>21202008170</v>
      </c>
      <c r="F19" s="11" t="s">
        <v>45</v>
      </c>
      <c r="G19" s="12">
        <f t="shared" si="0"/>
        <v>18</v>
      </c>
      <c r="H19" s="13">
        <v>91</v>
      </c>
      <c r="I19" s="13">
        <v>75.5</v>
      </c>
      <c r="J19" s="13">
        <f t="shared" si="1"/>
        <v>30.200000000000003</v>
      </c>
      <c r="K19" s="13">
        <v>73.8</v>
      </c>
      <c r="L19" s="13">
        <f t="shared" si="2"/>
        <v>22.139999999999997</v>
      </c>
      <c r="M19" s="13"/>
      <c r="N19" s="13">
        <f t="shared" si="3"/>
        <v>70.34</v>
      </c>
      <c r="O19" s="13">
        <v>16</v>
      </c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</row>
    <row r="20" spans="1:238" s="1" customFormat="1" ht="30" customHeight="1">
      <c r="A20" s="7" t="s">
        <v>46</v>
      </c>
      <c r="B20" s="8" t="s">
        <v>17</v>
      </c>
      <c r="C20" s="9" t="s">
        <v>18</v>
      </c>
      <c r="D20" s="10" t="s">
        <v>19</v>
      </c>
      <c r="E20" s="7">
        <v>21202008169</v>
      </c>
      <c r="F20" s="11" t="s">
        <v>45</v>
      </c>
      <c r="G20" s="12">
        <f t="shared" si="0"/>
        <v>18</v>
      </c>
      <c r="H20" s="13">
        <v>90</v>
      </c>
      <c r="I20" s="13">
        <v>75</v>
      </c>
      <c r="J20" s="13">
        <f t="shared" si="1"/>
        <v>30</v>
      </c>
      <c r="K20" s="13">
        <v>74.400000000000006</v>
      </c>
      <c r="L20" s="13">
        <f t="shared" si="2"/>
        <v>22.32</v>
      </c>
      <c r="M20" s="13"/>
      <c r="N20" s="13">
        <f t="shared" si="3"/>
        <v>70.319999999999993</v>
      </c>
      <c r="O20" s="13">
        <v>17</v>
      </c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</row>
    <row r="21" spans="1:238" s="1" customFormat="1" ht="30" customHeight="1">
      <c r="A21" s="7" t="s">
        <v>47</v>
      </c>
      <c r="B21" s="8" t="s">
        <v>17</v>
      </c>
      <c r="C21" s="9" t="s">
        <v>18</v>
      </c>
      <c r="D21" s="10" t="s">
        <v>19</v>
      </c>
      <c r="E21" s="7">
        <v>21202008119</v>
      </c>
      <c r="F21" s="11" t="s">
        <v>22</v>
      </c>
      <c r="G21" s="12">
        <f t="shared" si="0"/>
        <v>20.099999999999998</v>
      </c>
      <c r="H21" s="13">
        <v>74</v>
      </c>
      <c r="I21" s="13">
        <v>67</v>
      </c>
      <c r="J21" s="13">
        <f t="shared" si="1"/>
        <v>26.8</v>
      </c>
      <c r="K21" s="13">
        <v>77</v>
      </c>
      <c r="L21" s="13">
        <f t="shared" si="2"/>
        <v>23.099999999999998</v>
      </c>
      <c r="M21" s="13"/>
      <c r="N21" s="13">
        <f t="shared" si="3"/>
        <v>70</v>
      </c>
      <c r="O21" s="13">
        <v>18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</row>
    <row r="22" spans="1:238" s="1" customFormat="1" ht="30" customHeight="1">
      <c r="A22" s="7" t="s">
        <v>48</v>
      </c>
      <c r="B22" s="8" t="s">
        <v>17</v>
      </c>
      <c r="C22" s="9" t="s">
        <v>18</v>
      </c>
      <c r="D22" s="10" t="s">
        <v>19</v>
      </c>
      <c r="E22" s="7">
        <v>21202008175</v>
      </c>
      <c r="F22" s="11" t="s">
        <v>45</v>
      </c>
      <c r="G22" s="12">
        <f t="shared" si="0"/>
        <v>18</v>
      </c>
      <c r="H22" s="13">
        <v>83</v>
      </c>
      <c r="I22" s="13">
        <v>71.5</v>
      </c>
      <c r="J22" s="13">
        <f t="shared" si="1"/>
        <v>28.6</v>
      </c>
      <c r="K22" s="13">
        <v>77.400000000000006</v>
      </c>
      <c r="L22" s="13">
        <f t="shared" si="2"/>
        <v>23.220000000000002</v>
      </c>
      <c r="M22" s="13"/>
      <c r="N22" s="13">
        <f t="shared" si="3"/>
        <v>69.820000000000007</v>
      </c>
      <c r="O22" s="13">
        <v>19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</row>
    <row r="23" spans="1:238" s="1" customFormat="1" ht="30" customHeight="1">
      <c r="A23" s="7" t="s">
        <v>49</v>
      </c>
      <c r="B23" s="8" t="s">
        <v>17</v>
      </c>
      <c r="C23" s="9" t="s">
        <v>18</v>
      </c>
      <c r="D23" s="10" t="s">
        <v>19</v>
      </c>
      <c r="E23" s="7">
        <v>22202008085</v>
      </c>
      <c r="F23" s="11" t="s">
        <v>50</v>
      </c>
      <c r="G23" s="12">
        <f t="shared" si="0"/>
        <v>15.899999999999999</v>
      </c>
      <c r="H23" s="13">
        <v>101</v>
      </c>
      <c r="I23" s="13">
        <v>80.5</v>
      </c>
      <c r="J23" s="13">
        <f t="shared" si="1"/>
        <v>32.200000000000003</v>
      </c>
      <c r="K23" s="13">
        <v>72</v>
      </c>
      <c r="L23" s="13">
        <f t="shared" si="2"/>
        <v>21.599999999999998</v>
      </c>
      <c r="M23" s="13"/>
      <c r="N23" s="13">
        <f t="shared" si="3"/>
        <v>69.7</v>
      </c>
      <c r="O23" s="13">
        <v>20</v>
      </c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</row>
    <row r="24" spans="1:238" s="1" customFormat="1" ht="30" customHeight="1">
      <c r="A24" s="7" t="s">
        <v>51</v>
      </c>
      <c r="B24" s="8" t="s">
        <v>17</v>
      </c>
      <c r="C24" s="9" t="s">
        <v>18</v>
      </c>
      <c r="D24" s="10" t="s">
        <v>19</v>
      </c>
      <c r="E24" s="7">
        <v>21202008126</v>
      </c>
      <c r="F24" s="11" t="s">
        <v>28</v>
      </c>
      <c r="G24" s="12">
        <f t="shared" si="0"/>
        <v>19.8</v>
      </c>
      <c r="H24" s="13">
        <v>77</v>
      </c>
      <c r="I24" s="13">
        <v>68.5</v>
      </c>
      <c r="J24" s="13">
        <f t="shared" si="1"/>
        <v>27.400000000000002</v>
      </c>
      <c r="K24" s="13">
        <v>75</v>
      </c>
      <c r="L24" s="13">
        <f t="shared" si="2"/>
        <v>22.5</v>
      </c>
      <c r="M24" s="13"/>
      <c r="N24" s="13">
        <f t="shared" si="3"/>
        <v>69.7</v>
      </c>
      <c r="O24" s="13">
        <v>20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</row>
    <row r="25" spans="1:238" s="1" customFormat="1" ht="30" customHeight="1">
      <c r="A25" s="7" t="s">
        <v>52</v>
      </c>
      <c r="B25" s="8" t="s">
        <v>17</v>
      </c>
      <c r="C25" s="9" t="s">
        <v>18</v>
      </c>
      <c r="D25" s="10" t="s">
        <v>19</v>
      </c>
      <c r="E25" s="7">
        <v>21202008120</v>
      </c>
      <c r="F25" s="11" t="s">
        <v>22</v>
      </c>
      <c r="G25" s="12">
        <f t="shared" si="0"/>
        <v>20.099999999999998</v>
      </c>
      <c r="H25" s="13">
        <v>76</v>
      </c>
      <c r="I25" s="13">
        <v>68</v>
      </c>
      <c r="J25" s="13">
        <f t="shared" si="1"/>
        <v>27.200000000000003</v>
      </c>
      <c r="K25" s="13">
        <v>74.400000000000006</v>
      </c>
      <c r="L25" s="13">
        <f t="shared" si="2"/>
        <v>22.32</v>
      </c>
      <c r="M25" s="13"/>
      <c r="N25" s="13">
        <f t="shared" si="3"/>
        <v>69.62</v>
      </c>
      <c r="O25" s="13">
        <v>22</v>
      </c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</row>
    <row r="26" spans="1:238" s="1" customFormat="1" ht="30" customHeight="1">
      <c r="A26" s="7" t="s">
        <v>53</v>
      </c>
      <c r="B26" s="8" t="s">
        <v>17</v>
      </c>
      <c r="C26" s="9" t="s">
        <v>18</v>
      </c>
      <c r="D26" s="10" t="s">
        <v>19</v>
      </c>
      <c r="E26" s="7">
        <v>22202008005</v>
      </c>
      <c r="F26" s="11" t="s">
        <v>54</v>
      </c>
      <c r="G26" s="12">
        <f t="shared" si="0"/>
        <v>17.7</v>
      </c>
      <c r="H26" s="13">
        <v>80</v>
      </c>
      <c r="I26" s="13">
        <v>70</v>
      </c>
      <c r="J26" s="13">
        <f t="shared" si="1"/>
        <v>28</v>
      </c>
      <c r="K26" s="13">
        <v>78.8</v>
      </c>
      <c r="L26" s="13">
        <f t="shared" si="2"/>
        <v>23.639999999999997</v>
      </c>
      <c r="M26" s="13"/>
      <c r="N26" s="13">
        <f t="shared" si="3"/>
        <v>69.34</v>
      </c>
      <c r="O26" s="13">
        <v>23</v>
      </c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</row>
    <row r="27" spans="1:238" s="1" customFormat="1" ht="30" customHeight="1">
      <c r="A27" s="7" t="s">
        <v>55</v>
      </c>
      <c r="B27" s="8" t="s">
        <v>17</v>
      </c>
      <c r="C27" s="9" t="s">
        <v>18</v>
      </c>
      <c r="D27" s="10" t="s">
        <v>19</v>
      </c>
      <c r="E27" s="7">
        <v>21202008147</v>
      </c>
      <c r="F27" s="11" t="s">
        <v>37</v>
      </c>
      <c r="G27" s="12">
        <f t="shared" si="0"/>
        <v>18.899999999999999</v>
      </c>
      <c r="H27" s="13">
        <v>72</v>
      </c>
      <c r="I27" s="13">
        <v>66</v>
      </c>
      <c r="J27" s="13">
        <f t="shared" si="1"/>
        <v>26.400000000000002</v>
      </c>
      <c r="K27" s="13">
        <v>79</v>
      </c>
      <c r="L27" s="13">
        <f t="shared" si="2"/>
        <v>23.7</v>
      </c>
      <c r="M27" s="13"/>
      <c r="N27" s="13">
        <f t="shared" si="3"/>
        <v>69</v>
      </c>
      <c r="O27" s="13">
        <v>24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</row>
    <row r="28" spans="1:238" s="1" customFormat="1" ht="30" customHeight="1">
      <c r="A28" s="7" t="s">
        <v>56</v>
      </c>
      <c r="B28" s="8" t="s">
        <v>17</v>
      </c>
      <c r="C28" s="9" t="s">
        <v>18</v>
      </c>
      <c r="D28" s="10" t="s">
        <v>19</v>
      </c>
      <c r="E28" s="7">
        <v>21202008123</v>
      </c>
      <c r="F28" s="11" t="s">
        <v>22</v>
      </c>
      <c r="G28" s="12">
        <f t="shared" si="0"/>
        <v>20.099999999999998</v>
      </c>
      <c r="H28" s="13">
        <v>71</v>
      </c>
      <c r="I28" s="13">
        <v>65.5</v>
      </c>
      <c r="J28" s="13">
        <f t="shared" si="1"/>
        <v>26.200000000000003</v>
      </c>
      <c r="K28" s="13">
        <v>74.599999999999994</v>
      </c>
      <c r="L28" s="13">
        <f t="shared" si="2"/>
        <v>22.38</v>
      </c>
      <c r="M28" s="13"/>
      <c r="N28" s="13">
        <f t="shared" si="3"/>
        <v>68.679999999999993</v>
      </c>
      <c r="O28" s="13">
        <v>25</v>
      </c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</row>
    <row r="29" spans="1:238" s="1" customFormat="1" ht="30" customHeight="1">
      <c r="A29" s="7" t="s">
        <v>57</v>
      </c>
      <c r="B29" s="8" t="s">
        <v>17</v>
      </c>
      <c r="C29" s="9" t="s">
        <v>18</v>
      </c>
      <c r="D29" s="10" t="s">
        <v>19</v>
      </c>
      <c r="E29" s="7">
        <v>21202008149</v>
      </c>
      <c r="F29" s="11" t="s">
        <v>37</v>
      </c>
      <c r="G29" s="12">
        <f t="shared" si="0"/>
        <v>18.899999999999999</v>
      </c>
      <c r="H29" s="13">
        <v>74</v>
      </c>
      <c r="I29" s="13">
        <v>67</v>
      </c>
      <c r="J29" s="13">
        <f t="shared" si="1"/>
        <v>26.8</v>
      </c>
      <c r="K29" s="13">
        <v>74.400000000000006</v>
      </c>
      <c r="L29" s="13">
        <f t="shared" si="2"/>
        <v>22.32</v>
      </c>
      <c r="M29" s="13"/>
      <c r="N29" s="13">
        <f t="shared" si="3"/>
        <v>68.02000000000001</v>
      </c>
      <c r="O29" s="13">
        <v>26</v>
      </c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</row>
    <row r="30" spans="1:238" s="1" customFormat="1" ht="30" customHeight="1">
      <c r="A30" s="7" t="s">
        <v>58</v>
      </c>
      <c r="B30" s="8" t="s">
        <v>17</v>
      </c>
      <c r="C30" s="9" t="s">
        <v>18</v>
      </c>
      <c r="D30" s="10" t="s">
        <v>19</v>
      </c>
      <c r="E30" s="7">
        <v>22202008063</v>
      </c>
      <c r="F30" s="11" t="s">
        <v>39</v>
      </c>
      <c r="G30" s="12">
        <f t="shared" si="0"/>
        <v>16.5</v>
      </c>
      <c r="H30" s="13">
        <v>91</v>
      </c>
      <c r="I30" s="13">
        <v>75.5</v>
      </c>
      <c r="J30" s="13">
        <f t="shared" si="1"/>
        <v>30.200000000000003</v>
      </c>
      <c r="K30" s="13">
        <v>70.8</v>
      </c>
      <c r="L30" s="13">
        <f t="shared" si="2"/>
        <v>21.24</v>
      </c>
      <c r="M30" s="13"/>
      <c r="N30" s="13">
        <f t="shared" si="3"/>
        <v>67.94</v>
      </c>
      <c r="O30" s="13">
        <v>27</v>
      </c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</row>
    <row r="31" spans="1:238" s="1" customFormat="1" ht="30" customHeight="1">
      <c r="A31" s="7" t="s">
        <v>59</v>
      </c>
      <c r="B31" s="8" t="s">
        <v>17</v>
      </c>
      <c r="C31" s="9" t="s">
        <v>18</v>
      </c>
      <c r="D31" s="10" t="s">
        <v>19</v>
      </c>
      <c r="E31" s="7">
        <v>22202008001</v>
      </c>
      <c r="F31" s="11" t="s">
        <v>45</v>
      </c>
      <c r="G31" s="12">
        <f t="shared" si="0"/>
        <v>18</v>
      </c>
      <c r="H31" s="13">
        <v>83</v>
      </c>
      <c r="I31" s="13">
        <v>71.5</v>
      </c>
      <c r="J31" s="13">
        <f t="shared" si="1"/>
        <v>28.6</v>
      </c>
      <c r="K31" s="13">
        <v>71</v>
      </c>
      <c r="L31" s="13">
        <f t="shared" si="2"/>
        <v>21.3</v>
      </c>
      <c r="M31" s="13"/>
      <c r="N31" s="13">
        <f t="shared" si="3"/>
        <v>67.900000000000006</v>
      </c>
      <c r="O31" s="13">
        <v>28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</row>
    <row r="32" spans="1:238" s="1" customFormat="1" ht="30" customHeight="1">
      <c r="A32" s="7" t="s">
        <v>60</v>
      </c>
      <c r="B32" s="8" t="s">
        <v>17</v>
      </c>
      <c r="C32" s="9" t="s">
        <v>18</v>
      </c>
      <c r="D32" s="10" t="s">
        <v>19</v>
      </c>
      <c r="E32" s="7">
        <v>21202008161</v>
      </c>
      <c r="F32" s="11" t="s">
        <v>26</v>
      </c>
      <c r="G32" s="12">
        <f t="shared" si="0"/>
        <v>18.3</v>
      </c>
      <c r="H32" s="13">
        <v>80</v>
      </c>
      <c r="I32" s="13">
        <v>70</v>
      </c>
      <c r="J32" s="13">
        <f t="shared" si="1"/>
        <v>28</v>
      </c>
      <c r="K32" s="13">
        <v>69</v>
      </c>
      <c r="L32" s="13">
        <f t="shared" si="2"/>
        <v>20.7</v>
      </c>
      <c r="M32" s="13"/>
      <c r="N32" s="13">
        <f t="shared" si="3"/>
        <v>67</v>
      </c>
      <c r="O32" s="13">
        <v>29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</row>
    <row r="33" spans="1:238" s="1" customFormat="1" ht="30" customHeight="1">
      <c r="A33" s="7" t="s">
        <v>61</v>
      </c>
      <c r="B33" s="8" t="s">
        <v>17</v>
      </c>
      <c r="C33" s="9" t="s">
        <v>18</v>
      </c>
      <c r="D33" s="10" t="s">
        <v>19</v>
      </c>
      <c r="E33" s="7">
        <v>21202008129</v>
      </c>
      <c r="F33" s="11" t="s">
        <v>28</v>
      </c>
      <c r="G33" s="12">
        <f t="shared" si="0"/>
        <v>19.8</v>
      </c>
      <c r="H33" s="13">
        <v>63</v>
      </c>
      <c r="I33" s="13">
        <v>61.5</v>
      </c>
      <c r="J33" s="13">
        <f t="shared" si="1"/>
        <v>24.6</v>
      </c>
      <c r="K33" s="13">
        <v>74</v>
      </c>
      <c r="L33" s="13">
        <f t="shared" si="2"/>
        <v>22.2</v>
      </c>
      <c r="M33" s="13"/>
      <c r="N33" s="13">
        <f t="shared" si="3"/>
        <v>66.600000000000009</v>
      </c>
      <c r="O33" s="13">
        <v>30</v>
      </c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</row>
    <row r="34" spans="1:238" s="1" customFormat="1" ht="30" customHeight="1">
      <c r="A34" s="7" t="s">
        <v>62</v>
      </c>
      <c r="B34" s="8" t="s">
        <v>17</v>
      </c>
      <c r="C34" s="9" t="s">
        <v>18</v>
      </c>
      <c r="D34" s="10" t="s">
        <v>19</v>
      </c>
      <c r="E34" s="7">
        <v>22202008060</v>
      </c>
      <c r="F34" s="11" t="s">
        <v>39</v>
      </c>
      <c r="G34" s="12">
        <f t="shared" si="0"/>
        <v>16.5</v>
      </c>
      <c r="H34" s="13">
        <v>81</v>
      </c>
      <c r="I34" s="13">
        <v>70.5</v>
      </c>
      <c r="J34" s="13">
        <f t="shared" si="1"/>
        <v>28.200000000000003</v>
      </c>
      <c r="K34" s="13">
        <v>73</v>
      </c>
      <c r="L34" s="13">
        <f t="shared" si="2"/>
        <v>21.9</v>
      </c>
      <c r="M34" s="13"/>
      <c r="N34" s="13">
        <f t="shared" si="3"/>
        <v>66.599999999999994</v>
      </c>
      <c r="O34" s="13">
        <v>30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</row>
    <row r="35" spans="1:238" s="1" customFormat="1" ht="30" customHeight="1">
      <c r="A35" s="7" t="s">
        <v>63</v>
      </c>
      <c r="B35" s="8" t="s">
        <v>17</v>
      </c>
      <c r="C35" s="9" t="s">
        <v>18</v>
      </c>
      <c r="D35" s="10" t="s">
        <v>19</v>
      </c>
      <c r="E35" s="7">
        <v>21202008167</v>
      </c>
      <c r="F35" s="11" t="s">
        <v>45</v>
      </c>
      <c r="G35" s="12">
        <f t="shared" si="0"/>
        <v>18</v>
      </c>
      <c r="H35" s="13">
        <v>70</v>
      </c>
      <c r="I35" s="13">
        <v>65</v>
      </c>
      <c r="J35" s="13">
        <f t="shared" si="1"/>
        <v>26</v>
      </c>
      <c r="K35" s="13">
        <v>75</v>
      </c>
      <c r="L35" s="13">
        <f t="shared" si="2"/>
        <v>22.5</v>
      </c>
      <c r="M35" s="13"/>
      <c r="N35" s="13">
        <f t="shared" si="3"/>
        <v>66.5</v>
      </c>
      <c r="O35" s="13">
        <v>32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</row>
    <row r="36" spans="1:238" s="1" customFormat="1" ht="30" customHeight="1">
      <c r="A36" s="7" t="s">
        <v>64</v>
      </c>
      <c r="B36" s="8" t="s">
        <v>17</v>
      </c>
      <c r="C36" s="9" t="s">
        <v>18</v>
      </c>
      <c r="D36" s="10" t="s">
        <v>19</v>
      </c>
      <c r="E36" s="7">
        <v>21202008163</v>
      </c>
      <c r="F36" s="11" t="s">
        <v>26</v>
      </c>
      <c r="G36" s="12">
        <f t="shared" si="0"/>
        <v>18.3</v>
      </c>
      <c r="H36" s="13">
        <v>67</v>
      </c>
      <c r="I36" s="13">
        <v>63.5</v>
      </c>
      <c r="J36" s="13">
        <f t="shared" si="1"/>
        <v>25.400000000000002</v>
      </c>
      <c r="K36" s="13">
        <v>73.599999999999994</v>
      </c>
      <c r="L36" s="13">
        <f t="shared" si="2"/>
        <v>22.08</v>
      </c>
      <c r="M36" s="13"/>
      <c r="N36" s="13">
        <f t="shared" si="3"/>
        <v>65.78</v>
      </c>
      <c r="O36" s="13">
        <v>33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</row>
    <row r="37" spans="1:238" s="1" customFormat="1" ht="30" customHeight="1">
      <c r="A37" s="7" t="s">
        <v>65</v>
      </c>
      <c r="B37" s="8" t="s">
        <v>17</v>
      </c>
      <c r="C37" s="9" t="s">
        <v>18</v>
      </c>
      <c r="D37" s="10" t="s">
        <v>19</v>
      </c>
      <c r="E37" s="7">
        <v>22202008026</v>
      </c>
      <c r="F37" s="11" t="s">
        <v>66</v>
      </c>
      <c r="G37" s="12">
        <f t="shared" si="0"/>
        <v>17.099999999999998</v>
      </c>
      <c r="H37" s="13">
        <v>70</v>
      </c>
      <c r="I37" s="13">
        <v>65</v>
      </c>
      <c r="J37" s="13">
        <f t="shared" si="1"/>
        <v>26</v>
      </c>
      <c r="K37" s="13">
        <v>75.599999999999994</v>
      </c>
      <c r="L37" s="13">
        <f t="shared" si="2"/>
        <v>22.679999999999996</v>
      </c>
      <c r="M37" s="13"/>
      <c r="N37" s="13">
        <f t="shared" ref="N37:N62" si="4">G37+J37+L37</f>
        <v>65.779999999999987</v>
      </c>
      <c r="O37" s="13">
        <v>33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</row>
    <row r="38" spans="1:238" s="1" customFormat="1" ht="30" customHeight="1">
      <c r="A38" s="7" t="s">
        <v>67</v>
      </c>
      <c r="B38" s="8" t="s">
        <v>17</v>
      </c>
      <c r="C38" s="9" t="s">
        <v>18</v>
      </c>
      <c r="D38" s="10" t="s">
        <v>19</v>
      </c>
      <c r="E38" s="7">
        <v>22202008013</v>
      </c>
      <c r="F38" s="11" t="s">
        <v>43</v>
      </c>
      <c r="G38" s="12">
        <f t="shared" si="0"/>
        <v>17.399999999999999</v>
      </c>
      <c r="H38" s="13">
        <v>62</v>
      </c>
      <c r="I38" s="13">
        <v>61</v>
      </c>
      <c r="J38" s="13">
        <f t="shared" si="1"/>
        <v>24.400000000000002</v>
      </c>
      <c r="K38" s="13">
        <v>79.2</v>
      </c>
      <c r="L38" s="13">
        <f t="shared" si="2"/>
        <v>23.76</v>
      </c>
      <c r="M38" s="13"/>
      <c r="N38" s="13">
        <f t="shared" si="4"/>
        <v>65.56</v>
      </c>
      <c r="O38" s="13">
        <v>35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</row>
    <row r="39" spans="1:238" s="1" customFormat="1" ht="30" customHeight="1">
      <c r="A39" s="7" t="s">
        <v>68</v>
      </c>
      <c r="B39" s="8" t="s">
        <v>17</v>
      </c>
      <c r="C39" s="9" t="s">
        <v>18</v>
      </c>
      <c r="D39" s="10" t="s">
        <v>19</v>
      </c>
      <c r="E39" s="7">
        <v>22202008036</v>
      </c>
      <c r="F39" s="11" t="s">
        <v>69</v>
      </c>
      <c r="G39" s="12">
        <f t="shared" si="0"/>
        <v>16.8</v>
      </c>
      <c r="H39" s="13">
        <v>64</v>
      </c>
      <c r="I39" s="13">
        <v>62</v>
      </c>
      <c r="J39" s="13">
        <f t="shared" si="1"/>
        <v>24.8</v>
      </c>
      <c r="K39" s="13">
        <v>79.400000000000006</v>
      </c>
      <c r="L39" s="13">
        <f t="shared" si="2"/>
        <v>23.82</v>
      </c>
      <c r="M39" s="13"/>
      <c r="N39" s="13">
        <f t="shared" si="4"/>
        <v>65.42</v>
      </c>
      <c r="O39" s="13">
        <v>36</v>
      </c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</row>
    <row r="40" spans="1:238" s="1" customFormat="1" ht="30" customHeight="1">
      <c r="A40" s="7" t="s">
        <v>70</v>
      </c>
      <c r="B40" s="8" t="s">
        <v>17</v>
      </c>
      <c r="C40" s="9" t="s">
        <v>18</v>
      </c>
      <c r="D40" s="10" t="s">
        <v>19</v>
      </c>
      <c r="E40" s="7">
        <v>21202008152</v>
      </c>
      <c r="F40" s="11" t="s">
        <v>35</v>
      </c>
      <c r="G40" s="12">
        <f t="shared" si="0"/>
        <v>18.599999999999998</v>
      </c>
      <c r="H40" s="13">
        <v>77</v>
      </c>
      <c r="I40" s="13">
        <v>68.5</v>
      </c>
      <c r="J40" s="13">
        <f t="shared" si="1"/>
        <v>27.400000000000002</v>
      </c>
      <c r="K40" s="13">
        <v>63</v>
      </c>
      <c r="L40" s="13">
        <f t="shared" si="2"/>
        <v>18.899999999999999</v>
      </c>
      <c r="M40" s="13"/>
      <c r="N40" s="13">
        <f t="shared" si="4"/>
        <v>64.900000000000006</v>
      </c>
      <c r="O40" s="13">
        <v>37</v>
      </c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</row>
    <row r="41" spans="1:238" s="1" customFormat="1" ht="30" customHeight="1">
      <c r="A41" s="7" t="s">
        <v>71</v>
      </c>
      <c r="B41" s="8" t="s">
        <v>17</v>
      </c>
      <c r="C41" s="9" t="s">
        <v>18</v>
      </c>
      <c r="D41" s="10" t="s">
        <v>19</v>
      </c>
      <c r="E41" s="7">
        <v>22202008105</v>
      </c>
      <c r="F41" s="11" t="s">
        <v>72</v>
      </c>
      <c r="G41" s="12">
        <f t="shared" si="0"/>
        <v>15.299999999999999</v>
      </c>
      <c r="H41" s="13">
        <v>80</v>
      </c>
      <c r="I41" s="13">
        <v>70</v>
      </c>
      <c r="J41" s="13">
        <f t="shared" si="1"/>
        <v>28</v>
      </c>
      <c r="K41" s="13">
        <v>71.8</v>
      </c>
      <c r="L41" s="13">
        <f t="shared" si="2"/>
        <v>21.54</v>
      </c>
      <c r="M41" s="13"/>
      <c r="N41" s="13">
        <f t="shared" si="4"/>
        <v>64.84</v>
      </c>
      <c r="O41" s="13">
        <v>38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</row>
    <row r="42" spans="1:238" s="1" customFormat="1" ht="30" customHeight="1">
      <c r="A42" s="7" t="s">
        <v>73</v>
      </c>
      <c r="B42" s="8" t="s">
        <v>17</v>
      </c>
      <c r="C42" s="9" t="s">
        <v>18</v>
      </c>
      <c r="D42" s="10" t="s">
        <v>19</v>
      </c>
      <c r="E42" s="7">
        <v>22202008119</v>
      </c>
      <c r="F42" s="11" t="s">
        <v>72</v>
      </c>
      <c r="G42" s="12">
        <f t="shared" si="0"/>
        <v>15.299999999999999</v>
      </c>
      <c r="H42" s="13">
        <v>72</v>
      </c>
      <c r="I42" s="13">
        <v>66</v>
      </c>
      <c r="J42" s="13">
        <f t="shared" si="1"/>
        <v>26.400000000000002</v>
      </c>
      <c r="K42" s="13">
        <v>76.599999999999994</v>
      </c>
      <c r="L42" s="13">
        <f t="shared" si="2"/>
        <v>22.979999999999997</v>
      </c>
      <c r="M42" s="13"/>
      <c r="N42" s="13">
        <f t="shared" si="4"/>
        <v>64.680000000000007</v>
      </c>
      <c r="O42" s="13">
        <v>39</v>
      </c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</row>
    <row r="43" spans="1:238" s="1" customFormat="1" ht="30" customHeight="1">
      <c r="A43" s="7" t="s">
        <v>74</v>
      </c>
      <c r="B43" s="8" t="s">
        <v>17</v>
      </c>
      <c r="C43" s="9" t="s">
        <v>18</v>
      </c>
      <c r="D43" s="10" t="s">
        <v>19</v>
      </c>
      <c r="E43" s="7">
        <v>22202008018</v>
      </c>
      <c r="F43" s="11" t="s">
        <v>43</v>
      </c>
      <c r="G43" s="12">
        <f t="shared" si="0"/>
        <v>17.399999999999999</v>
      </c>
      <c r="H43" s="13">
        <v>67</v>
      </c>
      <c r="I43" s="13">
        <v>63.5</v>
      </c>
      <c r="J43" s="13">
        <f t="shared" si="1"/>
        <v>25.400000000000002</v>
      </c>
      <c r="K43" s="13">
        <v>71.8</v>
      </c>
      <c r="L43" s="13">
        <f t="shared" si="2"/>
        <v>21.54</v>
      </c>
      <c r="M43" s="13"/>
      <c r="N43" s="13">
        <f t="shared" si="4"/>
        <v>64.34</v>
      </c>
      <c r="O43" s="13">
        <v>40</v>
      </c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</row>
    <row r="44" spans="1:238" s="1" customFormat="1" ht="30" customHeight="1">
      <c r="A44" s="7" t="s">
        <v>75</v>
      </c>
      <c r="B44" s="8" t="s">
        <v>17</v>
      </c>
      <c r="C44" s="9" t="s">
        <v>18</v>
      </c>
      <c r="D44" s="10" t="s">
        <v>19</v>
      </c>
      <c r="E44" s="7">
        <v>23202008011</v>
      </c>
      <c r="F44" s="11" t="s">
        <v>76</v>
      </c>
      <c r="G44" s="12">
        <f t="shared" si="0"/>
        <v>12</v>
      </c>
      <c r="H44" s="13">
        <v>92</v>
      </c>
      <c r="I44" s="13">
        <v>76</v>
      </c>
      <c r="J44" s="13">
        <f t="shared" si="1"/>
        <v>30.400000000000002</v>
      </c>
      <c r="K44" s="13">
        <v>72.8</v>
      </c>
      <c r="L44" s="13">
        <f t="shared" si="2"/>
        <v>21.84</v>
      </c>
      <c r="M44" s="13"/>
      <c r="N44" s="13">
        <f t="shared" si="4"/>
        <v>64.240000000000009</v>
      </c>
      <c r="O44" s="13">
        <v>41</v>
      </c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</row>
    <row r="45" spans="1:238" s="1" customFormat="1" ht="30" customHeight="1">
      <c r="A45" s="7" t="s">
        <v>77</v>
      </c>
      <c r="B45" s="8" t="s">
        <v>17</v>
      </c>
      <c r="C45" s="9" t="s">
        <v>18</v>
      </c>
      <c r="D45" s="10" t="s">
        <v>19</v>
      </c>
      <c r="E45" s="7">
        <v>22202008039</v>
      </c>
      <c r="F45" s="11" t="s">
        <v>69</v>
      </c>
      <c r="G45" s="12">
        <f t="shared" si="0"/>
        <v>16.8</v>
      </c>
      <c r="H45" s="13">
        <v>79</v>
      </c>
      <c r="I45" s="13">
        <v>69.5</v>
      </c>
      <c r="J45" s="13">
        <f t="shared" si="1"/>
        <v>27.8</v>
      </c>
      <c r="K45" s="13">
        <v>65.2</v>
      </c>
      <c r="L45" s="13">
        <f t="shared" si="2"/>
        <v>19.559999999999999</v>
      </c>
      <c r="M45" s="13"/>
      <c r="N45" s="13">
        <f t="shared" si="4"/>
        <v>64.16</v>
      </c>
      <c r="O45" s="13">
        <v>42</v>
      </c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</row>
    <row r="46" spans="1:238" s="1" customFormat="1" ht="30" customHeight="1">
      <c r="A46" s="7" t="s">
        <v>78</v>
      </c>
      <c r="B46" s="8" t="s">
        <v>17</v>
      </c>
      <c r="C46" s="9" t="s">
        <v>18</v>
      </c>
      <c r="D46" s="10" t="s">
        <v>19</v>
      </c>
      <c r="E46" s="7">
        <v>22202008052</v>
      </c>
      <c r="F46" s="11" t="s">
        <v>39</v>
      </c>
      <c r="G46" s="12">
        <f t="shared" si="0"/>
        <v>16.5</v>
      </c>
      <c r="H46" s="13">
        <v>67</v>
      </c>
      <c r="I46" s="13">
        <v>63.5</v>
      </c>
      <c r="J46" s="13">
        <f t="shared" si="1"/>
        <v>25.400000000000002</v>
      </c>
      <c r="K46" s="13">
        <v>73.8</v>
      </c>
      <c r="L46" s="13">
        <f t="shared" si="2"/>
        <v>22.139999999999997</v>
      </c>
      <c r="M46" s="13"/>
      <c r="N46" s="13">
        <f t="shared" si="4"/>
        <v>64.040000000000006</v>
      </c>
      <c r="O46" s="13">
        <v>43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</row>
    <row r="47" spans="1:238" s="1" customFormat="1" ht="30" customHeight="1">
      <c r="A47" s="7" t="s">
        <v>79</v>
      </c>
      <c r="B47" s="8" t="s">
        <v>17</v>
      </c>
      <c r="C47" s="9" t="s">
        <v>18</v>
      </c>
      <c r="D47" s="10" t="s">
        <v>19</v>
      </c>
      <c r="E47" s="7">
        <v>22202008019</v>
      </c>
      <c r="F47" s="11" t="s">
        <v>43</v>
      </c>
      <c r="G47" s="12">
        <f t="shared" si="0"/>
        <v>17.399999999999999</v>
      </c>
      <c r="H47" s="13">
        <v>69</v>
      </c>
      <c r="I47" s="13">
        <v>64.5</v>
      </c>
      <c r="J47" s="13">
        <f t="shared" si="1"/>
        <v>25.8</v>
      </c>
      <c r="K47" s="13">
        <v>69.2</v>
      </c>
      <c r="L47" s="13">
        <f t="shared" si="2"/>
        <v>20.76</v>
      </c>
      <c r="M47" s="13"/>
      <c r="N47" s="13">
        <f t="shared" si="4"/>
        <v>63.960000000000008</v>
      </c>
      <c r="O47" s="13">
        <v>44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</row>
    <row r="48" spans="1:238" s="1" customFormat="1" ht="30" customHeight="1">
      <c r="A48" s="7" t="s">
        <v>80</v>
      </c>
      <c r="B48" s="8" t="s">
        <v>17</v>
      </c>
      <c r="C48" s="9" t="s">
        <v>18</v>
      </c>
      <c r="D48" s="10" t="s">
        <v>19</v>
      </c>
      <c r="E48" s="7">
        <v>22202008041</v>
      </c>
      <c r="F48" s="11" t="s">
        <v>69</v>
      </c>
      <c r="G48" s="12">
        <f t="shared" si="0"/>
        <v>16.8</v>
      </c>
      <c r="H48" s="13">
        <v>60</v>
      </c>
      <c r="I48" s="13">
        <v>60</v>
      </c>
      <c r="J48" s="13">
        <f t="shared" si="1"/>
        <v>24</v>
      </c>
      <c r="K48" s="13">
        <v>77.2</v>
      </c>
      <c r="L48" s="13">
        <f t="shared" si="2"/>
        <v>23.16</v>
      </c>
      <c r="M48" s="13"/>
      <c r="N48" s="13">
        <f t="shared" si="4"/>
        <v>63.959999999999994</v>
      </c>
      <c r="O48" s="13">
        <v>44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</row>
    <row r="49" spans="1:238" s="1" customFormat="1" ht="30" customHeight="1">
      <c r="A49" s="7" t="s">
        <v>81</v>
      </c>
      <c r="B49" s="8" t="s">
        <v>17</v>
      </c>
      <c r="C49" s="9" t="s">
        <v>18</v>
      </c>
      <c r="D49" s="10" t="s">
        <v>19</v>
      </c>
      <c r="E49" s="7">
        <v>22202008038</v>
      </c>
      <c r="F49" s="11" t="s">
        <v>69</v>
      </c>
      <c r="G49" s="12">
        <f t="shared" si="0"/>
        <v>16.8</v>
      </c>
      <c r="H49" s="13">
        <v>62</v>
      </c>
      <c r="I49" s="13">
        <v>61</v>
      </c>
      <c r="J49" s="13">
        <f t="shared" si="1"/>
        <v>24.400000000000002</v>
      </c>
      <c r="K49" s="13">
        <v>74.400000000000006</v>
      </c>
      <c r="L49" s="13">
        <f t="shared" si="2"/>
        <v>22.32</v>
      </c>
      <c r="M49" s="13"/>
      <c r="N49" s="13">
        <f t="shared" si="4"/>
        <v>63.52</v>
      </c>
      <c r="O49" s="13">
        <v>46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</row>
    <row r="50" spans="1:238" s="1" customFormat="1" ht="30" customHeight="1">
      <c r="A50" s="7" t="s">
        <v>82</v>
      </c>
      <c r="B50" s="8" t="s">
        <v>17</v>
      </c>
      <c r="C50" s="9" t="s">
        <v>18</v>
      </c>
      <c r="D50" s="10" t="s">
        <v>19</v>
      </c>
      <c r="E50" s="7">
        <v>22202008007</v>
      </c>
      <c r="F50" s="11" t="s">
        <v>43</v>
      </c>
      <c r="G50" s="12">
        <f t="shared" si="0"/>
        <v>17.399999999999999</v>
      </c>
      <c r="H50" s="13">
        <v>63</v>
      </c>
      <c r="I50" s="13">
        <v>61.5</v>
      </c>
      <c r="J50" s="13">
        <f t="shared" si="1"/>
        <v>24.6</v>
      </c>
      <c r="K50" s="13">
        <v>71.599999999999994</v>
      </c>
      <c r="L50" s="13">
        <f t="shared" si="2"/>
        <v>21.479999999999997</v>
      </c>
      <c r="M50" s="13"/>
      <c r="N50" s="13">
        <f t="shared" si="4"/>
        <v>63.48</v>
      </c>
      <c r="O50" s="13">
        <v>47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</row>
    <row r="51" spans="1:238" s="1" customFormat="1" ht="30" customHeight="1">
      <c r="A51" s="7" t="s">
        <v>83</v>
      </c>
      <c r="B51" s="8" t="s">
        <v>17</v>
      </c>
      <c r="C51" s="9" t="s">
        <v>18</v>
      </c>
      <c r="D51" s="10" t="s">
        <v>19</v>
      </c>
      <c r="E51" s="7">
        <v>22202008139</v>
      </c>
      <c r="F51" s="11" t="s">
        <v>84</v>
      </c>
      <c r="G51" s="12">
        <f t="shared" si="0"/>
        <v>14.7</v>
      </c>
      <c r="H51" s="13">
        <v>80</v>
      </c>
      <c r="I51" s="13">
        <v>70</v>
      </c>
      <c r="J51" s="13">
        <f t="shared" si="1"/>
        <v>28</v>
      </c>
      <c r="K51" s="13">
        <v>68.599999999999994</v>
      </c>
      <c r="L51" s="13">
        <f t="shared" si="2"/>
        <v>20.58</v>
      </c>
      <c r="M51" s="13"/>
      <c r="N51" s="13">
        <f t="shared" si="4"/>
        <v>63.28</v>
      </c>
      <c r="O51" s="13">
        <v>48</v>
      </c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</row>
    <row r="52" spans="1:238" s="1" customFormat="1" ht="30" customHeight="1">
      <c r="A52" s="7" t="s">
        <v>85</v>
      </c>
      <c r="B52" s="8" t="s">
        <v>17</v>
      </c>
      <c r="C52" s="9" t="s">
        <v>18</v>
      </c>
      <c r="D52" s="10" t="s">
        <v>19</v>
      </c>
      <c r="E52" s="7">
        <v>22202008149</v>
      </c>
      <c r="F52" s="11" t="s">
        <v>86</v>
      </c>
      <c r="G52" s="12">
        <f t="shared" si="0"/>
        <v>14.1</v>
      </c>
      <c r="H52" s="13">
        <v>77</v>
      </c>
      <c r="I52" s="13">
        <v>68.5</v>
      </c>
      <c r="J52" s="13">
        <f t="shared" si="1"/>
        <v>27.400000000000002</v>
      </c>
      <c r="K52" s="13">
        <v>72.599999999999994</v>
      </c>
      <c r="L52" s="13">
        <f t="shared" si="2"/>
        <v>21.779999999999998</v>
      </c>
      <c r="M52" s="13"/>
      <c r="N52" s="13">
        <f t="shared" si="4"/>
        <v>63.28</v>
      </c>
      <c r="O52" s="13">
        <v>48</v>
      </c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</row>
    <row r="53" spans="1:238" s="1" customFormat="1" ht="30" customHeight="1">
      <c r="A53" s="7" t="s">
        <v>87</v>
      </c>
      <c r="B53" s="8" t="s">
        <v>17</v>
      </c>
      <c r="C53" s="9" t="s">
        <v>18</v>
      </c>
      <c r="D53" s="10" t="s">
        <v>19</v>
      </c>
      <c r="E53" s="7">
        <v>22202008069</v>
      </c>
      <c r="F53" s="11" t="s">
        <v>88</v>
      </c>
      <c r="G53" s="12">
        <f t="shared" si="0"/>
        <v>16.2</v>
      </c>
      <c r="H53" s="13">
        <v>71</v>
      </c>
      <c r="I53" s="13">
        <v>65.5</v>
      </c>
      <c r="J53" s="13">
        <f t="shared" si="1"/>
        <v>26.200000000000003</v>
      </c>
      <c r="K53" s="13">
        <v>68.599999999999994</v>
      </c>
      <c r="L53" s="13">
        <f t="shared" si="2"/>
        <v>20.58</v>
      </c>
      <c r="M53" s="13"/>
      <c r="N53" s="13">
        <f t="shared" si="4"/>
        <v>62.980000000000004</v>
      </c>
      <c r="O53" s="13">
        <v>50</v>
      </c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</row>
    <row r="54" spans="1:238" s="1" customFormat="1" ht="30" customHeight="1">
      <c r="A54" s="7" t="s">
        <v>89</v>
      </c>
      <c r="B54" s="8" t="s">
        <v>17</v>
      </c>
      <c r="C54" s="9" t="s">
        <v>18</v>
      </c>
      <c r="D54" s="10" t="s">
        <v>19</v>
      </c>
      <c r="E54" s="7">
        <v>22202008168</v>
      </c>
      <c r="F54" s="11" t="s">
        <v>90</v>
      </c>
      <c r="G54" s="12">
        <f t="shared" si="0"/>
        <v>13.2</v>
      </c>
      <c r="H54" s="13">
        <v>83</v>
      </c>
      <c r="I54" s="13">
        <v>71.5</v>
      </c>
      <c r="J54" s="13">
        <f t="shared" si="1"/>
        <v>28.6</v>
      </c>
      <c r="K54" s="13">
        <v>68.2</v>
      </c>
      <c r="L54" s="13">
        <f t="shared" si="2"/>
        <v>20.46</v>
      </c>
      <c r="M54" s="13"/>
      <c r="N54" s="13">
        <f t="shared" si="4"/>
        <v>62.26</v>
      </c>
      <c r="O54" s="13">
        <v>51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</row>
    <row r="55" spans="1:238" s="1" customFormat="1" ht="30" customHeight="1">
      <c r="A55" s="7" t="s">
        <v>91</v>
      </c>
      <c r="B55" s="8" t="s">
        <v>17</v>
      </c>
      <c r="C55" s="9" t="s">
        <v>18</v>
      </c>
      <c r="D55" s="10" t="s">
        <v>19</v>
      </c>
      <c r="E55" s="7">
        <v>22202008050</v>
      </c>
      <c r="F55" s="11" t="s">
        <v>39</v>
      </c>
      <c r="G55" s="12">
        <f t="shared" si="0"/>
        <v>16.5</v>
      </c>
      <c r="H55" s="13">
        <v>60</v>
      </c>
      <c r="I55" s="13">
        <v>60</v>
      </c>
      <c r="J55" s="13">
        <f t="shared" si="1"/>
        <v>24</v>
      </c>
      <c r="K55" s="13">
        <v>72.400000000000006</v>
      </c>
      <c r="L55" s="13">
        <f t="shared" si="2"/>
        <v>21.720000000000002</v>
      </c>
      <c r="M55" s="13"/>
      <c r="N55" s="13">
        <f t="shared" si="4"/>
        <v>62.22</v>
      </c>
      <c r="O55" s="13">
        <v>52</v>
      </c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</row>
    <row r="56" spans="1:238" s="1" customFormat="1" ht="30" customHeight="1">
      <c r="A56" s="7" t="s">
        <v>92</v>
      </c>
      <c r="B56" s="8" t="s">
        <v>17</v>
      </c>
      <c r="C56" s="9" t="s">
        <v>18</v>
      </c>
      <c r="D56" s="10" t="s">
        <v>19</v>
      </c>
      <c r="E56" s="7">
        <v>22202008161</v>
      </c>
      <c r="F56" s="11" t="s">
        <v>93</v>
      </c>
      <c r="G56" s="12">
        <f t="shared" si="0"/>
        <v>13.5</v>
      </c>
      <c r="H56" s="13">
        <v>75</v>
      </c>
      <c r="I56" s="13">
        <v>67.5</v>
      </c>
      <c r="J56" s="13">
        <f t="shared" si="1"/>
        <v>27</v>
      </c>
      <c r="K56" s="13">
        <v>72</v>
      </c>
      <c r="L56" s="13">
        <f t="shared" si="2"/>
        <v>21.599999999999998</v>
      </c>
      <c r="M56" s="13"/>
      <c r="N56" s="13">
        <f t="shared" si="4"/>
        <v>62.099999999999994</v>
      </c>
      <c r="O56" s="13">
        <v>53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</row>
    <row r="57" spans="1:238" s="1" customFormat="1" ht="30" customHeight="1">
      <c r="A57" s="7" t="s">
        <v>94</v>
      </c>
      <c r="B57" s="8" t="s">
        <v>17</v>
      </c>
      <c r="C57" s="9" t="s">
        <v>18</v>
      </c>
      <c r="D57" s="10" t="s">
        <v>19</v>
      </c>
      <c r="E57" s="7">
        <v>22202008040</v>
      </c>
      <c r="F57" s="11" t="s">
        <v>69</v>
      </c>
      <c r="G57" s="12">
        <f t="shared" si="0"/>
        <v>16.8</v>
      </c>
      <c r="H57" s="13">
        <v>63</v>
      </c>
      <c r="I57" s="13">
        <v>61.5</v>
      </c>
      <c r="J57" s="13">
        <f t="shared" si="1"/>
        <v>24.6</v>
      </c>
      <c r="K57" s="13">
        <v>66</v>
      </c>
      <c r="L57" s="13">
        <f t="shared" si="2"/>
        <v>19.8</v>
      </c>
      <c r="M57" s="13"/>
      <c r="N57" s="13">
        <f t="shared" si="4"/>
        <v>61.2</v>
      </c>
      <c r="O57" s="13">
        <v>54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</row>
    <row r="58" spans="1:238" s="1" customFormat="1" ht="30" customHeight="1">
      <c r="A58" s="7" t="s">
        <v>95</v>
      </c>
      <c r="B58" s="8" t="s">
        <v>17</v>
      </c>
      <c r="C58" s="9" t="s">
        <v>18</v>
      </c>
      <c r="D58" s="10" t="s">
        <v>19</v>
      </c>
      <c r="E58" s="7">
        <v>22202008120</v>
      </c>
      <c r="F58" s="11" t="s">
        <v>96</v>
      </c>
      <c r="G58" s="12">
        <f t="shared" si="0"/>
        <v>15</v>
      </c>
      <c r="H58" s="13">
        <v>69</v>
      </c>
      <c r="I58" s="13">
        <v>64.5</v>
      </c>
      <c r="J58" s="13">
        <f t="shared" si="1"/>
        <v>25.8</v>
      </c>
      <c r="K58" s="13">
        <v>67.599999999999994</v>
      </c>
      <c r="L58" s="13">
        <f t="shared" si="2"/>
        <v>20.279999999999998</v>
      </c>
      <c r="M58" s="13"/>
      <c r="N58" s="13">
        <f t="shared" si="4"/>
        <v>61.08</v>
      </c>
      <c r="O58" s="13">
        <v>55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</row>
    <row r="59" spans="1:238" s="1" customFormat="1" ht="30" customHeight="1">
      <c r="A59" s="7" t="s">
        <v>97</v>
      </c>
      <c r="B59" s="8" t="s">
        <v>17</v>
      </c>
      <c r="C59" s="9" t="s">
        <v>18</v>
      </c>
      <c r="D59" s="10" t="s">
        <v>19</v>
      </c>
      <c r="E59" s="7">
        <v>22202008164</v>
      </c>
      <c r="F59" s="11" t="s">
        <v>93</v>
      </c>
      <c r="G59" s="12">
        <f t="shared" si="0"/>
        <v>13.5</v>
      </c>
      <c r="H59" s="13">
        <v>65</v>
      </c>
      <c r="I59" s="13">
        <v>62.5</v>
      </c>
      <c r="J59" s="13">
        <f t="shared" si="1"/>
        <v>25</v>
      </c>
      <c r="K59" s="13">
        <v>75.2</v>
      </c>
      <c r="L59" s="13">
        <f t="shared" si="2"/>
        <v>22.56</v>
      </c>
      <c r="M59" s="13"/>
      <c r="N59" s="13">
        <f t="shared" si="4"/>
        <v>61.06</v>
      </c>
      <c r="O59" s="13">
        <v>56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</row>
    <row r="60" spans="1:238" s="1" customFormat="1" ht="30" customHeight="1">
      <c r="A60" s="7" t="s">
        <v>98</v>
      </c>
      <c r="B60" s="8" t="s">
        <v>17</v>
      </c>
      <c r="C60" s="9" t="s">
        <v>18</v>
      </c>
      <c r="D60" s="21" t="s">
        <v>19</v>
      </c>
      <c r="E60" s="7">
        <v>21202008069</v>
      </c>
      <c r="F60" s="11" t="s">
        <v>99</v>
      </c>
      <c r="G60" s="12">
        <f t="shared" si="0"/>
        <v>12.9</v>
      </c>
      <c r="H60" s="13">
        <v>68</v>
      </c>
      <c r="I60" s="13">
        <v>64</v>
      </c>
      <c r="J60" s="13">
        <f t="shared" si="1"/>
        <v>25.6</v>
      </c>
      <c r="K60" s="13">
        <v>73.400000000000006</v>
      </c>
      <c r="L60" s="13">
        <f t="shared" si="2"/>
        <v>22.02</v>
      </c>
      <c r="M60" s="13"/>
      <c r="N60" s="13">
        <f t="shared" si="4"/>
        <v>60.519999999999996</v>
      </c>
      <c r="O60" s="13">
        <v>57</v>
      </c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</row>
    <row r="61" spans="1:238" s="1" customFormat="1" ht="30" customHeight="1">
      <c r="A61" s="7" t="s">
        <v>100</v>
      </c>
      <c r="B61" s="8" t="s">
        <v>17</v>
      </c>
      <c r="C61" s="9" t="s">
        <v>18</v>
      </c>
      <c r="D61" s="10" t="s">
        <v>19</v>
      </c>
      <c r="E61" s="7">
        <v>22202008165</v>
      </c>
      <c r="F61" s="11" t="s">
        <v>93</v>
      </c>
      <c r="G61" s="12">
        <f t="shared" si="0"/>
        <v>13.5</v>
      </c>
      <c r="H61" s="13">
        <v>74</v>
      </c>
      <c r="I61" s="13">
        <v>67</v>
      </c>
      <c r="J61" s="13">
        <f t="shared" si="1"/>
        <v>26.8</v>
      </c>
      <c r="K61" s="13">
        <v>65</v>
      </c>
      <c r="L61" s="13">
        <f t="shared" si="2"/>
        <v>19.5</v>
      </c>
      <c r="M61" s="13"/>
      <c r="N61" s="13">
        <f t="shared" si="4"/>
        <v>59.8</v>
      </c>
      <c r="O61" s="13">
        <v>58</v>
      </c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</row>
    <row r="62" spans="1:238" s="1" customFormat="1" ht="30" customHeight="1">
      <c r="A62" s="7" t="s">
        <v>101</v>
      </c>
      <c r="B62" s="8" t="s">
        <v>17</v>
      </c>
      <c r="C62" s="9" t="s">
        <v>18</v>
      </c>
      <c r="D62" s="10" t="s">
        <v>19</v>
      </c>
      <c r="E62" s="7">
        <v>22202008111</v>
      </c>
      <c r="F62" s="11" t="s">
        <v>72</v>
      </c>
      <c r="G62" s="12">
        <f t="shared" si="0"/>
        <v>15.299999999999999</v>
      </c>
      <c r="H62" s="13">
        <v>73</v>
      </c>
      <c r="I62" s="13">
        <v>66.5</v>
      </c>
      <c r="J62" s="13">
        <f t="shared" si="1"/>
        <v>26.6</v>
      </c>
      <c r="K62" s="13">
        <v>46.6</v>
      </c>
      <c r="L62" s="13">
        <f t="shared" si="2"/>
        <v>13.98</v>
      </c>
      <c r="M62" s="13"/>
      <c r="N62" s="13">
        <f t="shared" si="4"/>
        <v>55.879999999999995</v>
      </c>
      <c r="O62" s="13">
        <v>59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</row>
    <row r="63" spans="1:238" s="1" customFormat="1" ht="12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</row>
    <row r="64" spans="1:238" s="1" customFormat="1" ht="30" customHeight="1">
      <c r="A64" s="7" t="s">
        <v>102</v>
      </c>
      <c r="B64" s="8" t="s">
        <v>17</v>
      </c>
      <c r="C64" s="14" t="s">
        <v>103</v>
      </c>
      <c r="D64" s="10" t="s">
        <v>104</v>
      </c>
      <c r="E64" s="7">
        <v>22202008132</v>
      </c>
      <c r="F64" s="11" t="s">
        <v>84</v>
      </c>
      <c r="G64" s="12">
        <f>F64*0.3</f>
        <v>14.7</v>
      </c>
      <c r="H64" s="13">
        <v>73</v>
      </c>
      <c r="I64" s="13">
        <v>66.5</v>
      </c>
      <c r="J64" s="13">
        <f>I64*0.4</f>
        <v>26.6</v>
      </c>
      <c r="K64" s="13">
        <v>78.2</v>
      </c>
      <c r="L64" s="13">
        <f t="shared" ref="L64:L88" si="5">K64*0.3</f>
        <v>23.46</v>
      </c>
      <c r="M64" s="13"/>
      <c r="N64" s="13">
        <f t="shared" ref="N64:N94" si="6">G64+J64+L64</f>
        <v>64.759999999999991</v>
      </c>
      <c r="O64" s="13">
        <v>1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</row>
    <row r="65" spans="1:238" s="1" customFormat="1" ht="30" customHeight="1">
      <c r="A65" s="7" t="s">
        <v>105</v>
      </c>
      <c r="B65" s="8" t="s">
        <v>17</v>
      </c>
      <c r="C65" s="14" t="s">
        <v>103</v>
      </c>
      <c r="D65" s="10" t="s">
        <v>104</v>
      </c>
      <c r="E65" s="7">
        <v>22202008118</v>
      </c>
      <c r="F65" s="11" t="s">
        <v>72</v>
      </c>
      <c r="G65" s="12">
        <f>F65*0.3</f>
        <v>15.299999999999999</v>
      </c>
      <c r="H65" s="13">
        <v>67</v>
      </c>
      <c r="I65" s="13">
        <v>63.5</v>
      </c>
      <c r="J65" s="13">
        <f>I65*0.4</f>
        <v>25.400000000000002</v>
      </c>
      <c r="K65" s="13">
        <v>66.599999999999994</v>
      </c>
      <c r="L65" s="13">
        <f t="shared" si="5"/>
        <v>19.979999999999997</v>
      </c>
      <c r="M65" s="13"/>
      <c r="N65" s="13">
        <f t="shared" si="6"/>
        <v>60.68</v>
      </c>
      <c r="O65" s="13">
        <v>2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</row>
    <row r="66" spans="1:238" s="1" customFormat="1" ht="14.1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</row>
    <row r="67" spans="1:238" s="1" customFormat="1" ht="30" customHeight="1">
      <c r="A67" s="7" t="s">
        <v>106</v>
      </c>
      <c r="B67" s="8" t="s">
        <v>17</v>
      </c>
      <c r="C67" s="17" t="s">
        <v>107</v>
      </c>
      <c r="D67" s="10" t="s">
        <v>108</v>
      </c>
      <c r="E67" s="7">
        <v>21202008141</v>
      </c>
      <c r="F67" s="11" t="s">
        <v>109</v>
      </c>
      <c r="G67" s="12">
        <f t="shared" ref="G67:G88" si="7">F67*0.3</f>
        <v>19.2</v>
      </c>
      <c r="H67" s="13">
        <v>113</v>
      </c>
      <c r="I67" s="13">
        <v>86.5</v>
      </c>
      <c r="J67" s="13">
        <f t="shared" ref="J67:J88" si="8">I67*0.4</f>
        <v>34.6</v>
      </c>
      <c r="K67" s="13">
        <v>74</v>
      </c>
      <c r="L67" s="13">
        <f t="shared" si="5"/>
        <v>22.2</v>
      </c>
      <c r="M67" s="13"/>
      <c r="N67" s="13">
        <f t="shared" si="6"/>
        <v>76</v>
      </c>
      <c r="O67" s="13">
        <v>1</v>
      </c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</row>
    <row r="68" spans="1:238" s="1" customFormat="1" ht="30" customHeight="1">
      <c r="A68" s="7" t="s">
        <v>110</v>
      </c>
      <c r="B68" s="8" t="s">
        <v>17</v>
      </c>
      <c r="C68" s="17" t="s">
        <v>107</v>
      </c>
      <c r="D68" s="10" t="s">
        <v>108</v>
      </c>
      <c r="E68" s="7">
        <v>21202008138</v>
      </c>
      <c r="F68" s="11" t="s">
        <v>30</v>
      </c>
      <c r="G68" s="12">
        <f t="shared" si="7"/>
        <v>19.5</v>
      </c>
      <c r="H68" s="13">
        <v>102</v>
      </c>
      <c r="I68" s="13">
        <v>81</v>
      </c>
      <c r="J68" s="13">
        <f t="shared" si="8"/>
        <v>32.4</v>
      </c>
      <c r="K68" s="13">
        <v>76.599999999999994</v>
      </c>
      <c r="L68" s="13">
        <f t="shared" si="5"/>
        <v>22.979999999999997</v>
      </c>
      <c r="M68" s="13"/>
      <c r="N68" s="13">
        <f t="shared" si="6"/>
        <v>74.88</v>
      </c>
      <c r="O68" s="13">
        <v>2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</row>
    <row r="69" spans="1:238" s="1" customFormat="1" ht="30" customHeight="1">
      <c r="A69" s="7" t="s">
        <v>111</v>
      </c>
      <c r="B69" s="8" t="s">
        <v>17</v>
      </c>
      <c r="C69" s="17" t="s">
        <v>107</v>
      </c>
      <c r="D69" s="10" t="s">
        <v>108</v>
      </c>
      <c r="E69" s="7">
        <v>21202008124</v>
      </c>
      <c r="F69" s="11" t="s">
        <v>22</v>
      </c>
      <c r="G69" s="12">
        <f t="shared" si="7"/>
        <v>20.099999999999998</v>
      </c>
      <c r="H69" s="13">
        <v>94</v>
      </c>
      <c r="I69" s="13">
        <v>77</v>
      </c>
      <c r="J69" s="13">
        <f t="shared" si="8"/>
        <v>30.8</v>
      </c>
      <c r="K69" s="13">
        <v>73.599999999999994</v>
      </c>
      <c r="L69" s="13">
        <f t="shared" si="5"/>
        <v>22.08</v>
      </c>
      <c r="M69" s="13"/>
      <c r="N69" s="13">
        <f t="shared" si="6"/>
        <v>72.97999999999999</v>
      </c>
      <c r="O69" s="13">
        <v>3</v>
      </c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</row>
    <row r="70" spans="1:238" s="1" customFormat="1" ht="30" customHeight="1">
      <c r="A70" s="7" t="s">
        <v>112</v>
      </c>
      <c r="B70" s="8" t="s">
        <v>17</v>
      </c>
      <c r="C70" s="17" t="s">
        <v>107</v>
      </c>
      <c r="D70" s="10" t="s">
        <v>108</v>
      </c>
      <c r="E70" s="7">
        <v>21202008150</v>
      </c>
      <c r="F70" s="11" t="s">
        <v>37</v>
      </c>
      <c r="G70" s="12">
        <f t="shared" si="7"/>
        <v>18.899999999999999</v>
      </c>
      <c r="H70" s="13">
        <v>93</v>
      </c>
      <c r="I70" s="13">
        <v>76.5</v>
      </c>
      <c r="J70" s="13">
        <f t="shared" si="8"/>
        <v>30.6</v>
      </c>
      <c r="K70" s="13">
        <v>74</v>
      </c>
      <c r="L70" s="13">
        <f t="shared" si="5"/>
        <v>22.2</v>
      </c>
      <c r="M70" s="13"/>
      <c r="N70" s="13">
        <f t="shared" si="6"/>
        <v>71.7</v>
      </c>
      <c r="O70" s="13">
        <v>4</v>
      </c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</row>
    <row r="71" spans="1:238" s="1" customFormat="1" ht="30" customHeight="1">
      <c r="A71" s="7" t="s">
        <v>113</v>
      </c>
      <c r="B71" s="8" t="s">
        <v>17</v>
      </c>
      <c r="C71" s="17" t="s">
        <v>107</v>
      </c>
      <c r="D71" s="10" t="s">
        <v>108</v>
      </c>
      <c r="E71" s="7">
        <v>21202008122</v>
      </c>
      <c r="F71" s="11" t="s">
        <v>22</v>
      </c>
      <c r="G71" s="12">
        <f t="shared" si="7"/>
        <v>20.099999999999998</v>
      </c>
      <c r="H71" s="13">
        <v>84</v>
      </c>
      <c r="I71" s="13">
        <v>72</v>
      </c>
      <c r="J71" s="13">
        <f t="shared" si="8"/>
        <v>28.8</v>
      </c>
      <c r="K71" s="13">
        <v>73.599999999999994</v>
      </c>
      <c r="L71" s="13">
        <f t="shared" si="5"/>
        <v>22.08</v>
      </c>
      <c r="M71" s="13"/>
      <c r="N71" s="13">
        <f t="shared" si="6"/>
        <v>70.97999999999999</v>
      </c>
      <c r="O71" s="13">
        <v>5</v>
      </c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</row>
    <row r="72" spans="1:238" s="1" customFormat="1" ht="30" customHeight="1">
      <c r="A72" s="7" t="s">
        <v>114</v>
      </c>
      <c r="B72" s="8" t="s">
        <v>17</v>
      </c>
      <c r="C72" s="17" t="s">
        <v>107</v>
      </c>
      <c r="D72" s="10" t="s">
        <v>108</v>
      </c>
      <c r="E72" s="7">
        <v>21202008174</v>
      </c>
      <c r="F72" s="11" t="s">
        <v>45</v>
      </c>
      <c r="G72" s="12">
        <f t="shared" si="7"/>
        <v>18</v>
      </c>
      <c r="H72" s="13">
        <v>85</v>
      </c>
      <c r="I72" s="13">
        <v>72.5</v>
      </c>
      <c r="J72" s="13">
        <f t="shared" si="8"/>
        <v>29</v>
      </c>
      <c r="K72" s="13">
        <v>77.400000000000006</v>
      </c>
      <c r="L72" s="13">
        <f t="shared" si="5"/>
        <v>23.220000000000002</v>
      </c>
      <c r="M72" s="13"/>
      <c r="N72" s="13">
        <f t="shared" si="6"/>
        <v>70.22</v>
      </c>
      <c r="O72" s="13">
        <v>6</v>
      </c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</row>
    <row r="73" spans="1:238" s="1" customFormat="1" ht="30" customHeight="1">
      <c r="A73" s="7" t="s">
        <v>115</v>
      </c>
      <c r="B73" s="8" t="s">
        <v>17</v>
      </c>
      <c r="C73" s="17" t="s">
        <v>107</v>
      </c>
      <c r="D73" s="10" t="s">
        <v>108</v>
      </c>
      <c r="E73" s="7">
        <v>21202008132</v>
      </c>
      <c r="F73" s="11" t="s">
        <v>28</v>
      </c>
      <c r="G73" s="12">
        <f t="shared" si="7"/>
        <v>19.8</v>
      </c>
      <c r="H73" s="13">
        <v>65</v>
      </c>
      <c r="I73" s="13">
        <v>62.5</v>
      </c>
      <c r="J73" s="13">
        <f t="shared" si="8"/>
        <v>25</v>
      </c>
      <c r="K73" s="13">
        <v>77.400000000000006</v>
      </c>
      <c r="L73" s="13">
        <f t="shared" si="5"/>
        <v>23.220000000000002</v>
      </c>
      <c r="M73" s="13"/>
      <c r="N73" s="13">
        <f t="shared" si="6"/>
        <v>68.02</v>
      </c>
      <c r="O73" s="13">
        <v>7</v>
      </c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</row>
    <row r="74" spans="1:238" s="1" customFormat="1" ht="30" customHeight="1">
      <c r="A74" s="7" t="s">
        <v>116</v>
      </c>
      <c r="B74" s="8" t="s">
        <v>17</v>
      </c>
      <c r="C74" s="17" t="s">
        <v>107</v>
      </c>
      <c r="D74" s="10" t="s">
        <v>108</v>
      </c>
      <c r="E74" s="7">
        <v>22202008037</v>
      </c>
      <c r="F74" s="11" t="s">
        <v>69</v>
      </c>
      <c r="G74" s="12">
        <f t="shared" si="7"/>
        <v>16.8</v>
      </c>
      <c r="H74" s="13">
        <v>77</v>
      </c>
      <c r="I74" s="13">
        <v>68.5</v>
      </c>
      <c r="J74" s="13">
        <f t="shared" si="8"/>
        <v>27.400000000000002</v>
      </c>
      <c r="K74" s="13">
        <v>78.400000000000006</v>
      </c>
      <c r="L74" s="13">
        <f t="shared" si="5"/>
        <v>23.52</v>
      </c>
      <c r="M74" s="13"/>
      <c r="N74" s="13">
        <f t="shared" si="6"/>
        <v>67.72</v>
      </c>
      <c r="O74" s="13">
        <v>8</v>
      </c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</row>
    <row r="75" spans="1:238" s="1" customFormat="1" ht="30" customHeight="1">
      <c r="A75" s="7" t="s">
        <v>117</v>
      </c>
      <c r="B75" s="8" t="s">
        <v>17</v>
      </c>
      <c r="C75" s="17" t="s">
        <v>107</v>
      </c>
      <c r="D75" s="10" t="s">
        <v>108</v>
      </c>
      <c r="E75" s="7">
        <v>21202008172</v>
      </c>
      <c r="F75" s="11" t="s">
        <v>45</v>
      </c>
      <c r="G75" s="12">
        <f t="shared" si="7"/>
        <v>18</v>
      </c>
      <c r="H75" s="13">
        <v>75</v>
      </c>
      <c r="I75" s="13">
        <v>67.5</v>
      </c>
      <c r="J75" s="13">
        <f t="shared" si="8"/>
        <v>27</v>
      </c>
      <c r="K75" s="13">
        <v>73.599999999999994</v>
      </c>
      <c r="L75" s="13">
        <f t="shared" si="5"/>
        <v>22.08</v>
      </c>
      <c r="M75" s="13"/>
      <c r="N75" s="13">
        <f t="shared" si="6"/>
        <v>67.08</v>
      </c>
      <c r="O75" s="13">
        <v>9</v>
      </c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</row>
    <row r="76" spans="1:238" s="1" customFormat="1" ht="30" customHeight="1">
      <c r="A76" s="7" t="s">
        <v>118</v>
      </c>
      <c r="B76" s="8" t="s">
        <v>17</v>
      </c>
      <c r="C76" s="17" t="s">
        <v>107</v>
      </c>
      <c r="D76" s="10" t="s">
        <v>108</v>
      </c>
      <c r="E76" s="7">
        <v>22202008042</v>
      </c>
      <c r="F76" s="11" t="s">
        <v>69</v>
      </c>
      <c r="G76" s="12">
        <f t="shared" si="7"/>
        <v>16.8</v>
      </c>
      <c r="H76" s="13">
        <v>76</v>
      </c>
      <c r="I76" s="13">
        <v>68</v>
      </c>
      <c r="J76" s="13">
        <f t="shared" si="8"/>
        <v>27.200000000000003</v>
      </c>
      <c r="K76" s="13">
        <v>75.8</v>
      </c>
      <c r="L76" s="13">
        <f t="shared" si="5"/>
        <v>22.74</v>
      </c>
      <c r="M76" s="13"/>
      <c r="N76" s="13">
        <f t="shared" si="6"/>
        <v>66.739999999999995</v>
      </c>
      <c r="O76" s="13">
        <v>10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</row>
    <row r="77" spans="1:238" s="1" customFormat="1" ht="30" customHeight="1">
      <c r="A77" s="7" t="s">
        <v>119</v>
      </c>
      <c r="B77" s="8" t="s">
        <v>17</v>
      </c>
      <c r="C77" s="17" t="s">
        <v>107</v>
      </c>
      <c r="D77" s="10" t="s">
        <v>108</v>
      </c>
      <c r="E77" s="7">
        <v>22202008081</v>
      </c>
      <c r="F77" s="11" t="s">
        <v>50</v>
      </c>
      <c r="G77" s="12">
        <f t="shared" si="7"/>
        <v>15.899999999999999</v>
      </c>
      <c r="H77" s="13">
        <v>88</v>
      </c>
      <c r="I77" s="13">
        <v>74</v>
      </c>
      <c r="J77" s="13">
        <f t="shared" si="8"/>
        <v>29.6</v>
      </c>
      <c r="K77" s="13">
        <v>69.8</v>
      </c>
      <c r="L77" s="13">
        <f t="shared" si="5"/>
        <v>20.939999999999998</v>
      </c>
      <c r="M77" s="13"/>
      <c r="N77" s="13">
        <f t="shared" si="6"/>
        <v>66.44</v>
      </c>
      <c r="O77" s="13">
        <v>11</v>
      </c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</row>
    <row r="78" spans="1:238" s="1" customFormat="1" ht="30" customHeight="1">
      <c r="A78" s="7" t="s">
        <v>120</v>
      </c>
      <c r="B78" s="8" t="s">
        <v>17</v>
      </c>
      <c r="C78" s="17" t="s">
        <v>107</v>
      </c>
      <c r="D78" s="10" t="s">
        <v>108</v>
      </c>
      <c r="E78" s="7">
        <v>22202008113</v>
      </c>
      <c r="F78" s="11" t="s">
        <v>72</v>
      </c>
      <c r="G78" s="12">
        <f t="shared" si="7"/>
        <v>15.299999999999999</v>
      </c>
      <c r="H78" s="13">
        <v>79</v>
      </c>
      <c r="I78" s="13">
        <v>69.5</v>
      </c>
      <c r="J78" s="13">
        <f t="shared" si="8"/>
        <v>27.8</v>
      </c>
      <c r="K78" s="13">
        <v>76.8</v>
      </c>
      <c r="L78" s="13">
        <f t="shared" si="5"/>
        <v>23.04</v>
      </c>
      <c r="M78" s="13"/>
      <c r="N78" s="13">
        <f t="shared" si="6"/>
        <v>66.14</v>
      </c>
      <c r="O78" s="13">
        <v>12</v>
      </c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</row>
    <row r="79" spans="1:238" s="1" customFormat="1" ht="30" customHeight="1">
      <c r="A79" s="7" t="s">
        <v>121</v>
      </c>
      <c r="B79" s="8" t="s">
        <v>17</v>
      </c>
      <c r="C79" s="17" t="s">
        <v>107</v>
      </c>
      <c r="D79" s="10" t="s">
        <v>108</v>
      </c>
      <c r="E79" s="7">
        <v>22202008015</v>
      </c>
      <c r="F79" s="11" t="s">
        <v>43</v>
      </c>
      <c r="G79" s="12">
        <f t="shared" si="7"/>
        <v>17.399999999999999</v>
      </c>
      <c r="H79" s="13">
        <v>73</v>
      </c>
      <c r="I79" s="13">
        <v>66.5</v>
      </c>
      <c r="J79" s="13">
        <f t="shared" si="8"/>
        <v>26.6</v>
      </c>
      <c r="K79" s="13">
        <v>72.2</v>
      </c>
      <c r="L79" s="13">
        <f t="shared" si="5"/>
        <v>21.66</v>
      </c>
      <c r="M79" s="13"/>
      <c r="N79" s="13">
        <f t="shared" si="6"/>
        <v>65.66</v>
      </c>
      <c r="O79" s="13">
        <v>13</v>
      </c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</row>
    <row r="80" spans="1:238" s="1" customFormat="1" ht="30" customHeight="1">
      <c r="A80" s="7" t="s">
        <v>122</v>
      </c>
      <c r="B80" s="8" t="s">
        <v>17</v>
      </c>
      <c r="C80" s="17" t="s">
        <v>107</v>
      </c>
      <c r="D80" s="10" t="s">
        <v>108</v>
      </c>
      <c r="E80" s="7">
        <v>22202008055</v>
      </c>
      <c r="F80" s="11" t="s">
        <v>39</v>
      </c>
      <c r="G80" s="12">
        <f t="shared" si="7"/>
        <v>16.5</v>
      </c>
      <c r="H80" s="13">
        <v>75</v>
      </c>
      <c r="I80" s="13">
        <v>67.5</v>
      </c>
      <c r="J80" s="13">
        <f t="shared" si="8"/>
        <v>27</v>
      </c>
      <c r="K80" s="13">
        <v>68.400000000000006</v>
      </c>
      <c r="L80" s="13">
        <f t="shared" si="5"/>
        <v>20.52</v>
      </c>
      <c r="M80" s="13"/>
      <c r="N80" s="13">
        <f t="shared" si="6"/>
        <v>64.02</v>
      </c>
      <c r="O80" s="13">
        <v>14</v>
      </c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</row>
    <row r="81" spans="1:238" s="1" customFormat="1" ht="30" customHeight="1">
      <c r="A81" s="7" t="s">
        <v>123</v>
      </c>
      <c r="B81" s="8" t="s">
        <v>17</v>
      </c>
      <c r="C81" s="17" t="s">
        <v>107</v>
      </c>
      <c r="D81" s="10" t="s">
        <v>108</v>
      </c>
      <c r="E81" s="7">
        <v>22202008066</v>
      </c>
      <c r="F81" s="11" t="s">
        <v>39</v>
      </c>
      <c r="G81" s="12">
        <f t="shared" si="7"/>
        <v>16.5</v>
      </c>
      <c r="H81" s="13">
        <v>66</v>
      </c>
      <c r="I81" s="13">
        <v>63</v>
      </c>
      <c r="J81" s="13">
        <f t="shared" si="8"/>
        <v>25.200000000000003</v>
      </c>
      <c r="K81" s="13">
        <v>74.400000000000006</v>
      </c>
      <c r="L81" s="13">
        <f t="shared" si="5"/>
        <v>22.32</v>
      </c>
      <c r="M81" s="13"/>
      <c r="N81" s="13">
        <f t="shared" si="6"/>
        <v>64.02000000000001</v>
      </c>
      <c r="O81" s="13">
        <v>14</v>
      </c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</row>
    <row r="82" spans="1:238" s="1" customFormat="1" ht="30" customHeight="1">
      <c r="A82" s="7" t="s">
        <v>124</v>
      </c>
      <c r="B82" s="8" t="s">
        <v>17</v>
      </c>
      <c r="C82" s="17" t="s">
        <v>107</v>
      </c>
      <c r="D82" s="10" t="s">
        <v>108</v>
      </c>
      <c r="E82" s="7">
        <v>22202008127</v>
      </c>
      <c r="F82" s="11" t="s">
        <v>96</v>
      </c>
      <c r="G82" s="12">
        <f t="shared" si="7"/>
        <v>15</v>
      </c>
      <c r="H82" s="13">
        <v>81</v>
      </c>
      <c r="I82" s="13">
        <v>70.5</v>
      </c>
      <c r="J82" s="13">
        <f t="shared" si="8"/>
        <v>28.200000000000003</v>
      </c>
      <c r="K82" s="13">
        <v>68.599999999999994</v>
      </c>
      <c r="L82" s="13">
        <f t="shared" si="5"/>
        <v>20.58</v>
      </c>
      <c r="M82" s="13"/>
      <c r="N82" s="13">
        <f t="shared" si="6"/>
        <v>63.78</v>
      </c>
      <c r="O82" s="13">
        <v>16</v>
      </c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</row>
    <row r="83" spans="1:238" s="1" customFormat="1" ht="30" customHeight="1">
      <c r="A83" s="7" t="s">
        <v>125</v>
      </c>
      <c r="B83" s="8" t="s">
        <v>17</v>
      </c>
      <c r="C83" s="17" t="s">
        <v>107</v>
      </c>
      <c r="D83" s="10" t="s">
        <v>108</v>
      </c>
      <c r="E83" s="7">
        <v>22202008157</v>
      </c>
      <c r="F83" s="11" t="s">
        <v>126</v>
      </c>
      <c r="G83" s="12">
        <f t="shared" si="7"/>
        <v>13.799999999999999</v>
      </c>
      <c r="H83" s="13">
        <v>86</v>
      </c>
      <c r="I83" s="13">
        <v>74.5</v>
      </c>
      <c r="J83" s="13">
        <f t="shared" si="8"/>
        <v>29.8</v>
      </c>
      <c r="K83" s="13">
        <v>65.599999999999994</v>
      </c>
      <c r="L83" s="13">
        <f t="shared" si="5"/>
        <v>19.679999999999996</v>
      </c>
      <c r="M83" s="13"/>
      <c r="N83" s="13">
        <f t="shared" si="6"/>
        <v>63.28</v>
      </c>
      <c r="O83" s="13">
        <v>17</v>
      </c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</row>
    <row r="84" spans="1:238" s="1" customFormat="1" ht="30" customHeight="1">
      <c r="A84" s="7" t="s">
        <v>127</v>
      </c>
      <c r="B84" s="8" t="s">
        <v>17</v>
      </c>
      <c r="C84" s="17" t="s">
        <v>107</v>
      </c>
      <c r="D84" s="10" t="s">
        <v>108</v>
      </c>
      <c r="E84" s="7">
        <v>22202008089</v>
      </c>
      <c r="F84" s="11" t="s">
        <v>50</v>
      </c>
      <c r="G84" s="12">
        <f t="shared" si="7"/>
        <v>15.899999999999999</v>
      </c>
      <c r="H84" s="13">
        <v>71</v>
      </c>
      <c r="I84" s="13">
        <v>65.5</v>
      </c>
      <c r="J84" s="13">
        <f t="shared" si="8"/>
        <v>26.200000000000003</v>
      </c>
      <c r="K84" s="13">
        <v>70.2</v>
      </c>
      <c r="L84" s="13">
        <f t="shared" si="5"/>
        <v>21.06</v>
      </c>
      <c r="M84" s="13"/>
      <c r="N84" s="13">
        <f t="shared" si="6"/>
        <v>63.16</v>
      </c>
      <c r="O84" s="13">
        <v>18</v>
      </c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</row>
    <row r="85" spans="1:238" s="1" customFormat="1" ht="30" customHeight="1">
      <c r="A85" s="7" t="s">
        <v>128</v>
      </c>
      <c r="B85" s="8" t="s">
        <v>17</v>
      </c>
      <c r="C85" s="17" t="s">
        <v>107</v>
      </c>
      <c r="D85" s="10" t="s">
        <v>108</v>
      </c>
      <c r="E85" s="7">
        <v>22202008117</v>
      </c>
      <c r="F85" s="11" t="s">
        <v>72</v>
      </c>
      <c r="G85" s="12">
        <f t="shared" si="7"/>
        <v>15.299999999999999</v>
      </c>
      <c r="H85" s="13">
        <v>71</v>
      </c>
      <c r="I85" s="13">
        <v>65.5</v>
      </c>
      <c r="J85" s="13">
        <f t="shared" si="8"/>
        <v>26.200000000000003</v>
      </c>
      <c r="K85" s="13">
        <v>64.8</v>
      </c>
      <c r="L85" s="13">
        <f t="shared" si="5"/>
        <v>19.439999999999998</v>
      </c>
      <c r="M85" s="13"/>
      <c r="N85" s="13">
        <f t="shared" si="6"/>
        <v>60.94</v>
      </c>
      <c r="O85" s="13">
        <v>19</v>
      </c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</row>
    <row r="86" spans="1:238" s="1" customFormat="1" ht="30" customHeight="1">
      <c r="A86" s="7" t="s">
        <v>129</v>
      </c>
      <c r="B86" s="8" t="s">
        <v>17</v>
      </c>
      <c r="C86" s="17" t="s">
        <v>107</v>
      </c>
      <c r="D86" s="10" t="s">
        <v>108</v>
      </c>
      <c r="E86" s="7">
        <v>22202008140</v>
      </c>
      <c r="F86" s="11" t="s">
        <v>84</v>
      </c>
      <c r="G86" s="12">
        <f t="shared" si="7"/>
        <v>14.7</v>
      </c>
      <c r="H86" s="13">
        <v>62</v>
      </c>
      <c r="I86" s="13">
        <v>61</v>
      </c>
      <c r="J86" s="13">
        <f t="shared" si="8"/>
        <v>24.400000000000002</v>
      </c>
      <c r="K86" s="13">
        <v>66.599999999999994</v>
      </c>
      <c r="L86" s="13">
        <f t="shared" si="5"/>
        <v>19.979999999999997</v>
      </c>
      <c r="M86" s="13"/>
      <c r="N86" s="13">
        <f t="shared" si="6"/>
        <v>59.08</v>
      </c>
      <c r="O86" s="13">
        <v>20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</row>
    <row r="87" spans="1:238" s="1" customFormat="1" ht="30" customHeight="1">
      <c r="A87" s="7" t="s">
        <v>130</v>
      </c>
      <c r="B87" s="8" t="s">
        <v>17</v>
      </c>
      <c r="C87" s="17" t="s">
        <v>107</v>
      </c>
      <c r="D87" s="10" t="s">
        <v>108</v>
      </c>
      <c r="E87" s="7">
        <v>23202008007</v>
      </c>
      <c r="F87" s="11" t="s">
        <v>131</v>
      </c>
      <c r="G87" s="12">
        <f t="shared" si="7"/>
        <v>12.299999999999999</v>
      </c>
      <c r="H87" s="13">
        <v>66</v>
      </c>
      <c r="I87" s="13">
        <v>63</v>
      </c>
      <c r="J87" s="13">
        <f t="shared" si="8"/>
        <v>25.200000000000003</v>
      </c>
      <c r="K87" s="13">
        <v>67.400000000000006</v>
      </c>
      <c r="L87" s="13">
        <f t="shared" si="5"/>
        <v>20.220000000000002</v>
      </c>
      <c r="M87" s="13"/>
      <c r="N87" s="13">
        <f t="shared" si="6"/>
        <v>57.72</v>
      </c>
      <c r="O87" s="13">
        <v>21</v>
      </c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</row>
    <row r="88" spans="1:238" s="1" customFormat="1" ht="30" customHeight="1">
      <c r="A88" s="7" t="s">
        <v>132</v>
      </c>
      <c r="B88" s="8" t="s">
        <v>17</v>
      </c>
      <c r="C88" s="17" t="s">
        <v>107</v>
      </c>
      <c r="D88" s="10" t="s">
        <v>108</v>
      </c>
      <c r="E88" s="7">
        <v>22202008123</v>
      </c>
      <c r="F88" s="11" t="s">
        <v>96</v>
      </c>
      <c r="G88" s="12">
        <f t="shared" si="7"/>
        <v>15</v>
      </c>
      <c r="H88" s="13">
        <v>73</v>
      </c>
      <c r="I88" s="13">
        <v>66.5</v>
      </c>
      <c r="J88" s="13">
        <f t="shared" si="8"/>
        <v>26.6</v>
      </c>
      <c r="K88" s="13">
        <v>42.4</v>
      </c>
      <c r="L88" s="13">
        <f t="shared" si="5"/>
        <v>12.719999999999999</v>
      </c>
      <c r="M88" s="13"/>
      <c r="N88" s="13">
        <f t="shared" si="6"/>
        <v>54.32</v>
      </c>
      <c r="O88" s="13">
        <v>22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</row>
    <row r="89" spans="1:238" s="1" customFormat="1" ht="9.9499999999999993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</row>
    <row r="90" spans="1:238" s="1" customFormat="1" ht="36">
      <c r="A90" s="7" t="s">
        <v>133</v>
      </c>
      <c r="B90" s="8" t="s">
        <v>17</v>
      </c>
      <c r="C90" s="18" t="s">
        <v>134</v>
      </c>
      <c r="D90" s="10" t="s">
        <v>135</v>
      </c>
      <c r="E90" s="7">
        <v>22202008094</v>
      </c>
      <c r="F90" s="11" t="s">
        <v>136</v>
      </c>
      <c r="G90" s="12">
        <f t="shared" ref="G90:G120" si="9">F90*0.3</f>
        <v>15.6</v>
      </c>
      <c r="H90" s="13">
        <v>122</v>
      </c>
      <c r="I90" s="13">
        <v>91</v>
      </c>
      <c r="J90" s="13">
        <f t="shared" ref="J90:J120" si="10">I90*0.4</f>
        <v>36.4</v>
      </c>
      <c r="K90" s="13">
        <v>73</v>
      </c>
      <c r="L90" s="13">
        <f t="shared" ref="L90:L120" si="11">K90*0.3</f>
        <v>21.9</v>
      </c>
      <c r="M90" s="13"/>
      <c r="N90" s="13">
        <f t="shared" si="6"/>
        <v>73.900000000000006</v>
      </c>
      <c r="O90" s="13">
        <v>1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</row>
    <row r="91" spans="1:238" s="1" customFormat="1" ht="36">
      <c r="A91" s="7" t="s">
        <v>137</v>
      </c>
      <c r="B91" s="8" t="s">
        <v>17</v>
      </c>
      <c r="C91" s="18" t="s">
        <v>134</v>
      </c>
      <c r="D91" s="10" t="s">
        <v>135</v>
      </c>
      <c r="E91" s="7">
        <v>21202008140</v>
      </c>
      <c r="F91" s="11" t="s">
        <v>109</v>
      </c>
      <c r="G91" s="12">
        <f t="shared" si="9"/>
        <v>19.2</v>
      </c>
      <c r="H91" s="13">
        <v>110</v>
      </c>
      <c r="I91" s="13">
        <v>85</v>
      </c>
      <c r="J91" s="13">
        <f t="shared" si="10"/>
        <v>34</v>
      </c>
      <c r="K91" s="13">
        <v>68.400000000000006</v>
      </c>
      <c r="L91" s="13">
        <f t="shared" si="11"/>
        <v>20.52</v>
      </c>
      <c r="M91" s="13"/>
      <c r="N91" s="13">
        <f t="shared" si="6"/>
        <v>73.72</v>
      </c>
      <c r="O91" s="13">
        <v>2</v>
      </c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</row>
    <row r="92" spans="1:238" s="1" customFormat="1" ht="36">
      <c r="A92" s="7" t="s">
        <v>138</v>
      </c>
      <c r="B92" s="8" t="s">
        <v>17</v>
      </c>
      <c r="C92" s="18" t="s">
        <v>134</v>
      </c>
      <c r="D92" s="10" t="s">
        <v>135</v>
      </c>
      <c r="E92" s="7">
        <v>21202008139</v>
      </c>
      <c r="F92" s="11" t="s">
        <v>30</v>
      </c>
      <c r="G92" s="12">
        <f t="shared" si="9"/>
        <v>19.5</v>
      </c>
      <c r="H92" s="13">
        <v>99</v>
      </c>
      <c r="I92" s="13">
        <v>79.5</v>
      </c>
      <c r="J92" s="13">
        <f t="shared" si="10"/>
        <v>31.8</v>
      </c>
      <c r="K92" s="13">
        <v>73.8</v>
      </c>
      <c r="L92" s="13">
        <f t="shared" si="11"/>
        <v>22.139999999999997</v>
      </c>
      <c r="M92" s="13"/>
      <c r="N92" s="13">
        <f t="shared" si="6"/>
        <v>73.44</v>
      </c>
      <c r="O92" s="13">
        <v>3</v>
      </c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</row>
    <row r="93" spans="1:238" s="1" customFormat="1" ht="36">
      <c r="A93" s="7" t="s">
        <v>139</v>
      </c>
      <c r="B93" s="8" t="s">
        <v>17</v>
      </c>
      <c r="C93" s="18" t="s">
        <v>134</v>
      </c>
      <c r="D93" s="10" t="s">
        <v>135</v>
      </c>
      <c r="E93" s="7">
        <v>22202008032</v>
      </c>
      <c r="F93" s="11" t="s">
        <v>66</v>
      </c>
      <c r="G93" s="12">
        <f t="shared" si="9"/>
        <v>17.099999999999998</v>
      </c>
      <c r="H93" s="13">
        <v>95</v>
      </c>
      <c r="I93" s="13">
        <v>77.5</v>
      </c>
      <c r="J93" s="13">
        <f t="shared" si="10"/>
        <v>31</v>
      </c>
      <c r="K93" s="13">
        <v>77.599999999999994</v>
      </c>
      <c r="L93" s="13">
        <f t="shared" si="11"/>
        <v>23.279999999999998</v>
      </c>
      <c r="M93" s="13"/>
      <c r="N93" s="13">
        <f t="shared" si="6"/>
        <v>71.38</v>
      </c>
      <c r="O93" s="13">
        <v>4</v>
      </c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</row>
    <row r="94" spans="1:238" s="1" customFormat="1" ht="36">
      <c r="A94" s="7" t="s">
        <v>140</v>
      </c>
      <c r="B94" s="8" t="s">
        <v>17</v>
      </c>
      <c r="C94" s="18" t="s">
        <v>134</v>
      </c>
      <c r="D94" s="10" t="s">
        <v>135</v>
      </c>
      <c r="E94" s="7">
        <v>22202008076</v>
      </c>
      <c r="F94" s="11" t="s">
        <v>50</v>
      </c>
      <c r="G94" s="12">
        <f t="shared" si="9"/>
        <v>15.899999999999999</v>
      </c>
      <c r="H94" s="13">
        <v>113</v>
      </c>
      <c r="I94" s="13">
        <v>86.5</v>
      </c>
      <c r="J94" s="13">
        <f t="shared" si="10"/>
        <v>34.6</v>
      </c>
      <c r="K94" s="13">
        <v>65.2</v>
      </c>
      <c r="L94" s="13">
        <f t="shared" si="11"/>
        <v>19.559999999999999</v>
      </c>
      <c r="M94" s="13"/>
      <c r="N94" s="13">
        <f t="shared" si="6"/>
        <v>70.06</v>
      </c>
      <c r="O94" s="13">
        <v>5</v>
      </c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</row>
    <row r="95" spans="1:238" s="1" customFormat="1" ht="36">
      <c r="A95" s="7" t="s">
        <v>141</v>
      </c>
      <c r="B95" s="8" t="s">
        <v>17</v>
      </c>
      <c r="C95" s="18" t="s">
        <v>134</v>
      </c>
      <c r="D95" s="10" t="s">
        <v>135</v>
      </c>
      <c r="E95" s="7">
        <v>21202008148</v>
      </c>
      <c r="F95" s="11" t="s">
        <v>37</v>
      </c>
      <c r="G95" s="12">
        <f t="shared" si="9"/>
        <v>18.899999999999999</v>
      </c>
      <c r="H95" s="13">
        <v>87</v>
      </c>
      <c r="I95" s="13">
        <v>73.5</v>
      </c>
      <c r="J95" s="13">
        <f t="shared" si="10"/>
        <v>29.400000000000002</v>
      </c>
      <c r="K95" s="13">
        <v>71.400000000000006</v>
      </c>
      <c r="L95" s="13">
        <f t="shared" si="11"/>
        <v>21.42</v>
      </c>
      <c r="M95" s="13"/>
      <c r="N95" s="13">
        <f t="shared" ref="N95:N126" si="12">G95+J95+L95</f>
        <v>69.72</v>
      </c>
      <c r="O95" s="13">
        <v>6</v>
      </c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</row>
    <row r="96" spans="1:238" s="1" customFormat="1" ht="36">
      <c r="A96" s="7" t="s">
        <v>142</v>
      </c>
      <c r="B96" s="8" t="s">
        <v>17</v>
      </c>
      <c r="C96" s="18" t="s">
        <v>134</v>
      </c>
      <c r="D96" s="10" t="s">
        <v>135</v>
      </c>
      <c r="E96" s="7">
        <v>22202008166</v>
      </c>
      <c r="F96" s="11" t="s">
        <v>93</v>
      </c>
      <c r="G96" s="12">
        <f t="shared" si="9"/>
        <v>13.5</v>
      </c>
      <c r="H96" s="13">
        <v>112</v>
      </c>
      <c r="I96" s="13">
        <v>86</v>
      </c>
      <c r="J96" s="13">
        <f t="shared" si="10"/>
        <v>34.4</v>
      </c>
      <c r="K96" s="13">
        <v>71.2</v>
      </c>
      <c r="L96" s="13">
        <f t="shared" si="11"/>
        <v>21.36</v>
      </c>
      <c r="M96" s="13"/>
      <c r="N96" s="13">
        <f t="shared" si="12"/>
        <v>69.259999999999991</v>
      </c>
      <c r="O96" s="13">
        <v>7</v>
      </c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</row>
    <row r="97" spans="1:238" s="1" customFormat="1" ht="36">
      <c r="A97" s="7" t="s">
        <v>143</v>
      </c>
      <c r="B97" s="8" t="s">
        <v>17</v>
      </c>
      <c r="C97" s="18" t="s">
        <v>134</v>
      </c>
      <c r="D97" s="10" t="s">
        <v>135</v>
      </c>
      <c r="E97" s="7">
        <v>21202008156</v>
      </c>
      <c r="F97" s="11" t="s">
        <v>35</v>
      </c>
      <c r="G97" s="12">
        <f t="shared" si="9"/>
        <v>18.599999999999998</v>
      </c>
      <c r="H97" s="13">
        <v>75</v>
      </c>
      <c r="I97" s="13">
        <v>67.5</v>
      </c>
      <c r="J97" s="13">
        <f t="shared" si="10"/>
        <v>27</v>
      </c>
      <c r="K97" s="13">
        <v>77.400000000000006</v>
      </c>
      <c r="L97" s="13">
        <f t="shared" si="11"/>
        <v>23.220000000000002</v>
      </c>
      <c r="M97" s="13"/>
      <c r="N97" s="13">
        <f t="shared" si="12"/>
        <v>68.819999999999993</v>
      </c>
      <c r="O97" s="13">
        <v>8</v>
      </c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</row>
    <row r="98" spans="1:238" s="1" customFormat="1" ht="36">
      <c r="A98" s="7" t="s">
        <v>144</v>
      </c>
      <c r="B98" s="8" t="s">
        <v>17</v>
      </c>
      <c r="C98" s="18" t="s">
        <v>134</v>
      </c>
      <c r="D98" s="10" t="s">
        <v>135</v>
      </c>
      <c r="E98" s="7">
        <v>21202008165</v>
      </c>
      <c r="F98" s="11" t="s">
        <v>26</v>
      </c>
      <c r="G98" s="12">
        <f t="shared" si="9"/>
        <v>18.3</v>
      </c>
      <c r="H98" s="13">
        <v>77</v>
      </c>
      <c r="I98" s="13">
        <v>68.5</v>
      </c>
      <c r="J98" s="13">
        <f t="shared" si="10"/>
        <v>27.400000000000002</v>
      </c>
      <c r="K98" s="13">
        <v>72.400000000000006</v>
      </c>
      <c r="L98" s="13">
        <f t="shared" si="11"/>
        <v>21.720000000000002</v>
      </c>
      <c r="M98" s="13"/>
      <c r="N98" s="13">
        <f t="shared" si="12"/>
        <v>67.42</v>
      </c>
      <c r="O98" s="13">
        <v>9</v>
      </c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</row>
    <row r="99" spans="1:238" s="1" customFormat="1" ht="36">
      <c r="A99" s="7" t="s">
        <v>145</v>
      </c>
      <c r="B99" s="8" t="s">
        <v>17</v>
      </c>
      <c r="C99" s="18" t="s">
        <v>134</v>
      </c>
      <c r="D99" s="10" t="s">
        <v>135</v>
      </c>
      <c r="E99" s="7">
        <v>21202008166</v>
      </c>
      <c r="F99" s="11" t="s">
        <v>26</v>
      </c>
      <c r="G99" s="12">
        <f t="shared" si="9"/>
        <v>18.3</v>
      </c>
      <c r="H99" s="13">
        <v>69</v>
      </c>
      <c r="I99" s="13">
        <v>64.5</v>
      </c>
      <c r="J99" s="13">
        <f t="shared" si="10"/>
        <v>25.8</v>
      </c>
      <c r="K99" s="13">
        <v>77.2</v>
      </c>
      <c r="L99" s="13">
        <f t="shared" si="11"/>
        <v>23.16</v>
      </c>
      <c r="M99" s="13"/>
      <c r="N99" s="13">
        <f t="shared" si="12"/>
        <v>67.260000000000005</v>
      </c>
      <c r="O99" s="13">
        <v>10</v>
      </c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</row>
    <row r="100" spans="1:238" s="1" customFormat="1" ht="36">
      <c r="A100" s="7" t="s">
        <v>146</v>
      </c>
      <c r="B100" s="8" t="s">
        <v>17</v>
      </c>
      <c r="C100" s="18" t="s">
        <v>134</v>
      </c>
      <c r="D100" s="10" t="s">
        <v>135</v>
      </c>
      <c r="E100" s="7">
        <v>22202008073</v>
      </c>
      <c r="F100" s="11" t="s">
        <v>88</v>
      </c>
      <c r="G100" s="12">
        <f t="shared" si="9"/>
        <v>16.2</v>
      </c>
      <c r="H100" s="13">
        <v>78</v>
      </c>
      <c r="I100" s="13">
        <v>69</v>
      </c>
      <c r="J100" s="13">
        <f t="shared" si="10"/>
        <v>27.6</v>
      </c>
      <c r="K100" s="13">
        <v>77</v>
      </c>
      <c r="L100" s="13">
        <f t="shared" si="11"/>
        <v>23.099999999999998</v>
      </c>
      <c r="M100" s="13"/>
      <c r="N100" s="13">
        <f t="shared" si="12"/>
        <v>66.899999999999991</v>
      </c>
      <c r="O100" s="13">
        <v>11</v>
      </c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</row>
    <row r="101" spans="1:238" s="1" customFormat="1" ht="36">
      <c r="A101" s="7" t="s">
        <v>147</v>
      </c>
      <c r="B101" s="8" t="s">
        <v>17</v>
      </c>
      <c r="C101" s="18" t="s">
        <v>134</v>
      </c>
      <c r="D101" s="10" t="s">
        <v>135</v>
      </c>
      <c r="E101" s="7">
        <v>22202008047</v>
      </c>
      <c r="F101" s="11" t="s">
        <v>69</v>
      </c>
      <c r="G101" s="12">
        <f t="shared" si="9"/>
        <v>16.8</v>
      </c>
      <c r="H101" s="13">
        <v>74</v>
      </c>
      <c r="I101" s="13">
        <v>67</v>
      </c>
      <c r="J101" s="13">
        <f t="shared" si="10"/>
        <v>26.8</v>
      </c>
      <c r="K101" s="13">
        <v>76.8</v>
      </c>
      <c r="L101" s="13">
        <f t="shared" si="11"/>
        <v>23.04</v>
      </c>
      <c r="M101" s="13"/>
      <c r="N101" s="13">
        <f t="shared" si="12"/>
        <v>66.64</v>
      </c>
      <c r="O101" s="13">
        <v>12</v>
      </c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</row>
    <row r="102" spans="1:238" s="1" customFormat="1" ht="36">
      <c r="A102" s="7" t="s">
        <v>148</v>
      </c>
      <c r="B102" s="8" t="s">
        <v>17</v>
      </c>
      <c r="C102" s="18" t="s">
        <v>134</v>
      </c>
      <c r="D102" s="10" t="s">
        <v>135</v>
      </c>
      <c r="E102" s="7">
        <v>22202008125</v>
      </c>
      <c r="F102" s="11" t="s">
        <v>96</v>
      </c>
      <c r="G102" s="12">
        <f t="shared" si="9"/>
        <v>15</v>
      </c>
      <c r="H102" s="13">
        <v>89</v>
      </c>
      <c r="I102" s="13">
        <v>74.5</v>
      </c>
      <c r="J102" s="13">
        <f t="shared" si="10"/>
        <v>29.8</v>
      </c>
      <c r="K102" s="13">
        <v>72.599999999999994</v>
      </c>
      <c r="L102" s="13">
        <f t="shared" si="11"/>
        <v>21.779999999999998</v>
      </c>
      <c r="M102" s="13"/>
      <c r="N102" s="13">
        <f t="shared" si="12"/>
        <v>66.58</v>
      </c>
      <c r="O102" s="13">
        <v>13</v>
      </c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</row>
    <row r="103" spans="1:238" s="1" customFormat="1" ht="36">
      <c r="A103" s="7" t="s">
        <v>149</v>
      </c>
      <c r="B103" s="8" t="s">
        <v>17</v>
      </c>
      <c r="C103" s="18" t="s">
        <v>134</v>
      </c>
      <c r="D103" s="10" t="s">
        <v>135</v>
      </c>
      <c r="E103" s="7">
        <v>22202008062</v>
      </c>
      <c r="F103" s="11" t="s">
        <v>39</v>
      </c>
      <c r="G103" s="12">
        <f t="shared" si="9"/>
        <v>16.5</v>
      </c>
      <c r="H103" s="13">
        <v>66</v>
      </c>
      <c r="I103" s="13">
        <v>63</v>
      </c>
      <c r="J103" s="13">
        <f t="shared" si="10"/>
        <v>25.200000000000003</v>
      </c>
      <c r="K103" s="13">
        <v>82.8</v>
      </c>
      <c r="L103" s="13">
        <f t="shared" si="11"/>
        <v>24.84</v>
      </c>
      <c r="M103" s="13"/>
      <c r="N103" s="13">
        <f t="shared" si="12"/>
        <v>66.540000000000006</v>
      </c>
      <c r="O103" s="13">
        <v>14</v>
      </c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</row>
    <row r="104" spans="1:238" s="1" customFormat="1" ht="36">
      <c r="A104" s="7" t="s">
        <v>150</v>
      </c>
      <c r="B104" s="8" t="s">
        <v>17</v>
      </c>
      <c r="C104" s="18" t="s">
        <v>134</v>
      </c>
      <c r="D104" s="10" t="s">
        <v>135</v>
      </c>
      <c r="E104" s="7">
        <v>21202008162</v>
      </c>
      <c r="F104" s="11" t="s">
        <v>26</v>
      </c>
      <c r="G104" s="12">
        <f t="shared" si="9"/>
        <v>18.3</v>
      </c>
      <c r="H104" s="13">
        <v>60</v>
      </c>
      <c r="I104" s="13">
        <v>60</v>
      </c>
      <c r="J104" s="13">
        <f t="shared" si="10"/>
        <v>24</v>
      </c>
      <c r="K104" s="13">
        <v>78</v>
      </c>
      <c r="L104" s="13">
        <f t="shared" si="11"/>
        <v>23.4</v>
      </c>
      <c r="M104" s="13"/>
      <c r="N104" s="13">
        <f t="shared" si="12"/>
        <v>65.699999999999989</v>
      </c>
      <c r="O104" s="13">
        <v>15</v>
      </c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</row>
    <row r="105" spans="1:238" s="1" customFormat="1" ht="36">
      <c r="A105" s="7" t="s">
        <v>151</v>
      </c>
      <c r="B105" s="8" t="s">
        <v>17</v>
      </c>
      <c r="C105" s="18" t="s">
        <v>134</v>
      </c>
      <c r="D105" s="10" t="s">
        <v>135</v>
      </c>
      <c r="E105" s="7">
        <v>22202008103</v>
      </c>
      <c r="F105" s="11" t="s">
        <v>72</v>
      </c>
      <c r="G105" s="12">
        <f t="shared" si="9"/>
        <v>15.299999999999999</v>
      </c>
      <c r="H105" s="13">
        <v>75</v>
      </c>
      <c r="I105" s="13">
        <v>67.5</v>
      </c>
      <c r="J105" s="13">
        <f t="shared" si="10"/>
        <v>27</v>
      </c>
      <c r="K105" s="13">
        <v>77.8</v>
      </c>
      <c r="L105" s="13">
        <f t="shared" si="11"/>
        <v>23.34</v>
      </c>
      <c r="M105" s="13"/>
      <c r="N105" s="13">
        <f t="shared" si="12"/>
        <v>65.64</v>
      </c>
      <c r="O105" s="13">
        <v>16</v>
      </c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</row>
    <row r="106" spans="1:238" s="1" customFormat="1" ht="36">
      <c r="A106" s="7" t="s">
        <v>152</v>
      </c>
      <c r="B106" s="8" t="s">
        <v>17</v>
      </c>
      <c r="C106" s="18" t="s">
        <v>134</v>
      </c>
      <c r="D106" s="10" t="s">
        <v>135</v>
      </c>
      <c r="E106" s="7">
        <v>22202008110</v>
      </c>
      <c r="F106" s="11" t="s">
        <v>72</v>
      </c>
      <c r="G106" s="12">
        <f t="shared" si="9"/>
        <v>15.299999999999999</v>
      </c>
      <c r="H106" s="13">
        <v>88</v>
      </c>
      <c r="I106" s="13">
        <v>74</v>
      </c>
      <c r="J106" s="13">
        <f t="shared" si="10"/>
        <v>29.6</v>
      </c>
      <c r="K106" s="13">
        <v>68.599999999999994</v>
      </c>
      <c r="L106" s="13">
        <f t="shared" si="11"/>
        <v>20.58</v>
      </c>
      <c r="M106" s="13"/>
      <c r="N106" s="13">
        <f t="shared" si="12"/>
        <v>65.47999999999999</v>
      </c>
      <c r="O106" s="13">
        <v>17</v>
      </c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</row>
    <row r="107" spans="1:238" s="1" customFormat="1" ht="36">
      <c r="A107" s="7" t="s">
        <v>153</v>
      </c>
      <c r="B107" s="8" t="s">
        <v>17</v>
      </c>
      <c r="C107" s="18" t="s">
        <v>134</v>
      </c>
      <c r="D107" s="10" t="s">
        <v>135</v>
      </c>
      <c r="E107" s="7">
        <v>22202008121</v>
      </c>
      <c r="F107" s="11" t="s">
        <v>96</v>
      </c>
      <c r="G107" s="12">
        <f t="shared" si="9"/>
        <v>15</v>
      </c>
      <c r="H107" s="13">
        <v>90</v>
      </c>
      <c r="I107" s="13">
        <v>75</v>
      </c>
      <c r="J107" s="13">
        <f t="shared" si="10"/>
        <v>30</v>
      </c>
      <c r="K107" s="13">
        <v>64.400000000000006</v>
      </c>
      <c r="L107" s="13">
        <f t="shared" si="11"/>
        <v>19.32</v>
      </c>
      <c r="M107" s="13"/>
      <c r="N107" s="13">
        <f t="shared" si="12"/>
        <v>64.319999999999993</v>
      </c>
      <c r="O107" s="13">
        <v>18</v>
      </c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</row>
    <row r="108" spans="1:238" s="1" customFormat="1" ht="36">
      <c r="A108" s="7" t="s">
        <v>154</v>
      </c>
      <c r="B108" s="8" t="s">
        <v>17</v>
      </c>
      <c r="C108" s="18" t="s">
        <v>134</v>
      </c>
      <c r="D108" s="10" t="s">
        <v>135</v>
      </c>
      <c r="E108" s="7">
        <v>22202008010</v>
      </c>
      <c r="F108" s="11" t="s">
        <v>43</v>
      </c>
      <c r="G108" s="12">
        <f t="shared" si="9"/>
        <v>17.399999999999999</v>
      </c>
      <c r="H108" s="13">
        <v>68</v>
      </c>
      <c r="I108" s="13">
        <v>64</v>
      </c>
      <c r="J108" s="13">
        <f t="shared" si="10"/>
        <v>25.6</v>
      </c>
      <c r="K108" s="13">
        <v>70.8</v>
      </c>
      <c r="L108" s="13">
        <f t="shared" si="11"/>
        <v>21.24</v>
      </c>
      <c r="M108" s="13"/>
      <c r="N108" s="13">
        <f t="shared" si="12"/>
        <v>64.239999999999995</v>
      </c>
      <c r="O108" s="13">
        <v>19</v>
      </c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</row>
    <row r="109" spans="1:238" s="1" customFormat="1" ht="36">
      <c r="A109" s="7" t="s">
        <v>155</v>
      </c>
      <c r="B109" s="8" t="s">
        <v>17</v>
      </c>
      <c r="C109" s="18" t="s">
        <v>134</v>
      </c>
      <c r="D109" s="10" t="s">
        <v>135</v>
      </c>
      <c r="E109" s="7">
        <v>21202008154</v>
      </c>
      <c r="F109" s="11" t="s">
        <v>35</v>
      </c>
      <c r="G109" s="12">
        <f t="shared" si="9"/>
        <v>18.599999999999998</v>
      </c>
      <c r="H109" s="13">
        <v>62</v>
      </c>
      <c r="I109" s="13">
        <v>61</v>
      </c>
      <c r="J109" s="13">
        <f t="shared" si="10"/>
        <v>24.400000000000002</v>
      </c>
      <c r="K109" s="13">
        <v>69.8</v>
      </c>
      <c r="L109" s="13">
        <f t="shared" si="11"/>
        <v>20.939999999999998</v>
      </c>
      <c r="M109" s="13"/>
      <c r="N109" s="13">
        <f t="shared" si="12"/>
        <v>63.94</v>
      </c>
      <c r="O109" s="13">
        <v>20</v>
      </c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</row>
    <row r="110" spans="1:238" s="1" customFormat="1" ht="36">
      <c r="A110" s="7" t="s">
        <v>156</v>
      </c>
      <c r="B110" s="8" t="s">
        <v>17</v>
      </c>
      <c r="C110" s="18" t="s">
        <v>134</v>
      </c>
      <c r="D110" s="10" t="s">
        <v>135</v>
      </c>
      <c r="E110" s="7">
        <v>22202008033</v>
      </c>
      <c r="F110" s="11" t="s">
        <v>66</v>
      </c>
      <c r="G110" s="12">
        <f t="shared" si="9"/>
        <v>17.099999999999998</v>
      </c>
      <c r="H110" s="13">
        <v>65</v>
      </c>
      <c r="I110" s="13">
        <v>62.5</v>
      </c>
      <c r="J110" s="13">
        <f t="shared" si="10"/>
        <v>25</v>
      </c>
      <c r="K110" s="13">
        <v>71.599999999999994</v>
      </c>
      <c r="L110" s="13">
        <f t="shared" si="11"/>
        <v>21.479999999999997</v>
      </c>
      <c r="M110" s="13"/>
      <c r="N110" s="13">
        <f t="shared" si="12"/>
        <v>63.579999999999991</v>
      </c>
      <c r="O110" s="13">
        <v>21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</row>
    <row r="111" spans="1:238" s="1" customFormat="1" ht="36">
      <c r="A111" s="7" t="s">
        <v>157</v>
      </c>
      <c r="B111" s="8" t="s">
        <v>17</v>
      </c>
      <c r="C111" s="18" t="s">
        <v>134</v>
      </c>
      <c r="D111" s="10" t="s">
        <v>135</v>
      </c>
      <c r="E111" s="7">
        <v>22202008083</v>
      </c>
      <c r="F111" s="11" t="s">
        <v>50</v>
      </c>
      <c r="G111" s="12">
        <f t="shared" si="9"/>
        <v>15.899999999999999</v>
      </c>
      <c r="H111" s="13">
        <v>61</v>
      </c>
      <c r="I111" s="13">
        <v>60.5</v>
      </c>
      <c r="J111" s="13">
        <f t="shared" si="10"/>
        <v>24.200000000000003</v>
      </c>
      <c r="K111" s="13">
        <v>77.2</v>
      </c>
      <c r="L111" s="13">
        <f t="shared" si="11"/>
        <v>23.16</v>
      </c>
      <c r="M111" s="13"/>
      <c r="N111" s="13">
        <f t="shared" si="12"/>
        <v>63.260000000000005</v>
      </c>
      <c r="O111" s="13">
        <v>22</v>
      </c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</row>
    <row r="112" spans="1:238" s="1" customFormat="1" ht="36">
      <c r="A112" s="7" t="s">
        <v>158</v>
      </c>
      <c r="B112" s="8" t="s">
        <v>17</v>
      </c>
      <c r="C112" s="18" t="s">
        <v>134</v>
      </c>
      <c r="D112" s="10" t="s">
        <v>135</v>
      </c>
      <c r="E112" s="7">
        <v>22202008075</v>
      </c>
      <c r="F112" s="11" t="s">
        <v>88</v>
      </c>
      <c r="G112" s="12">
        <f t="shared" si="9"/>
        <v>16.2</v>
      </c>
      <c r="H112" s="13">
        <v>72</v>
      </c>
      <c r="I112" s="13">
        <v>66</v>
      </c>
      <c r="J112" s="13">
        <f t="shared" si="10"/>
        <v>26.400000000000002</v>
      </c>
      <c r="K112" s="13">
        <v>68.2</v>
      </c>
      <c r="L112" s="13">
        <f t="shared" si="11"/>
        <v>20.46</v>
      </c>
      <c r="M112" s="13"/>
      <c r="N112" s="13">
        <f t="shared" si="12"/>
        <v>63.06</v>
      </c>
      <c r="O112" s="13">
        <v>23</v>
      </c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</row>
    <row r="113" spans="1:238" s="1" customFormat="1" ht="36">
      <c r="A113" s="7" t="s">
        <v>159</v>
      </c>
      <c r="B113" s="8" t="s">
        <v>17</v>
      </c>
      <c r="C113" s="18" t="s">
        <v>134</v>
      </c>
      <c r="D113" s="10" t="s">
        <v>135</v>
      </c>
      <c r="E113" s="7">
        <v>23202008001</v>
      </c>
      <c r="F113" s="11" t="s">
        <v>99</v>
      </c>
      <c r="G113" s="12">
        <f t="shared" si="9"/>
        <v>12.9</v>
      </c>
      <c r="H113" s="13">
        <v>82</v>
      </c>
      <c r="I113" s="13">
        <v>71</v>
      </c>
      <c r="J113" s="13">
        <f t="shared" si="10"/>
        <v>28.400000000000002</v>
      </c>
      <c r="K113" s="13">
        <v>68.400000000000006</v>
      </c>
      <c r="L113" s="13">
        <f t="shared" si="11"/>
        <v>20.52</v>
      </c>
      <c r="M113" s="13"/>
      <c r="N113" s="13">
        <f t="shared" si="12"/>
        <v>61.820000000000007</v>
      </c>
      <c r="O113" s="13">
        <v>24</v>
      </c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</row>
    <row r="114" spans="1:238" s="1" customFormat="1" ht="36">
      <c r="A114" s="7" t="s">
        <v>160</v>
      </c>
      <c r="B114" s="8" t="s">
        <v>17</v>
      </c>
      <c r="C114" s="18" t="s">
        <v>134</v>
      </c>
      <c r="D114" s="10" t="s">
        <v>135</v>
      </c>
      <c r="E114" s="7">
        <v>22202008171</v>
      </c>
      <c r="F114" s="11" t="s">
        <v>90</v>
      </c>
      <c r="G114" s="12">
        <f t="shared" si="9"/>
        <v>13.2</v>
      </c>
      <c r="H114" s="13">
        <v>84</v>
      </c>
      <c r="I114" s="13">
        <v>72</v>
      </c>
      <c r="J114" s="13">
        <f t="shared" si="10"/>
        <v>28.8</v>
      </c>
      <c r="K114" s="13">
        <v>64.2</v>
      </c>
      <c r="L114" s="13">
        <f t="shared" si="11"/>
        <v>19.260000000000002</v>
      </c>
      <c r="M114" s="13"/>
      <c r="N114" s="13">
        <f t="shared" si="12"/>
        <v>61.260000000000005</v>
      </c>
      <c r="O114" s="13">
        <v>25</v>
      </c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</row>
    <row r="115" spans="1:238" s="1" customFormat="1" ht="36">
      <c r="A115" s="7" t="s">
        <v>161</v>
      </c>
      <c r="B115" s="8" t="s">
        <v>17</v>
      </c>
      <c r="C115" s="18" t="s">
        <v>134</v>
      </c>
      <c r="D115" s="10" t="s">
        <v>135</v>
      </c>
      <c r="E115" s="7">
        <v>22202008082</v>
      </c>
      <c r="F115" s="11" t="s">
        <v>50</v>
      </c>
      <c r="G115" s="12">
        <f t="shared" si="9"/>
        <v>15.899999999999999</v>
      </c>
      <c r="H115" s="13">
        <v>75</v>
      </c>
      <c r="I115" s="13">
        <v>67.5</v>
      </c>
      <c r="J115" s="13">
        <f t="shared" si="10"/>
        <v>27</v>
      </c>
      <c r="K115" s="13">
        <v>60.4</v>
      </c>
      <c r="L115" s="13">
        <f t="shared" si="11"/>
        <v>18.119999999999997</v>
      </c>
      <c r="M115" s="13"/>
      <c r="N115" s="13">
        <f t="shared" si="12"/>
        <v>61.019999999999996</v>
      </c>
      <c r="O115" s="13">
        <v>26</v>
      </c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</row>
    <row r="116" spans="1:238" s="1" customFormat="1" ht="36">
      <c r="A116" s="7" t="s">
        <v>162</v>
      </c>
      <c r="B116" s="8" t="s">
        <v>17</v>
      </c>
      <c r="C116" s="18" t="s">
        <v>134</v>
      </c>
      <c r="D116" s="10" t="s">
        <v>135</v>
      </c>
      <c r="E116" s="7">
        <v>22202008172</v>
      </c>
      <c r="F116" s="11" t="s">
        <v>90</v>
      </c>
      <c r="G116" s="12">
        <f t="shared" si="9"/>
        <v>13.2</v>
      </c>
      <c r="H116" s="13">
        <v>68</v>
      </c>
      <c r="I116" s="13">
        <v>64</v>
      </c>
      <c r="J116" s="13">
        <f t="shared" si="10"/>
        <v>25.6</v>
      </c>
      <c r="K116" s="13">
        <v>73.599999999999994</v>
      </c>
      <c r="L116" s="13">
        <f t="shared" si="11"/>
        <v>22.08</v>
      </c>
      <c r="M116" s="13"/>
      <c r="N116" s="13">
        <f t="shared" si="12"/>
        <v>60.879999999999995</v>
      </c>
      <c r="O116" s="13">
        <v>27</v>
      </c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</row>
    <row r="117" spans="1:238" s="1" customFormat="1" ht="36">
      <c r="A117" s="7" t="s">
        <v>163</v>
      </c>
      <c r="B117" s="8" t="s">
        <v>17</v>
      </c>
      <c r="C117" s="18" t="s">
        <v>134</v>
      </c>
      <c r="D117" s="10" t="s">
        <v>135</v>
      </c>
      <c r="E117" s="7">
        <v>23202008003</v>
      </c>
      <c r="F117" s="11" t="s">
        <v>99</v>
      </c>
      <c r="G117" s="12">
        <f t="shared" si="9"/>
        <v>12.9</v>
      </c>
      <c r="H117" s="13">
        <v>71</v>
      </c>
      <c r="I117" s="13">
        <v>65.5</v>
      </c>
      <c r="J117" s="13">
        <f t="shared" si="10"/>
        <v>26.200000000000003</v>
      </c>
      <c r="K117" s="13">
        <v>72</v>
      </c>
      <c r="L117" s="13">
        <f t="shared" si="11"/>
        <v>21.599999999999998</v>
      </c>
      <c r="M117" s="13"/>
      <c r="N117" s="13">
        <f t="shared" si="12"/>
        <v>60.7</v>
      </c>
      <c r="O117" s="13">
        <v>28</v>
      </c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</row>
    <row r="118" spans="1:238" s="1" customFormat="1" ht="36">
      <c r="A118" s="7" t="s">
        <v>164</v>
      </c>
      <c r="B118" s="8" t="s">
        <v>17</v>
      </c>
      <c r="C118" s="18" t="s">
        <v>134</v>
      </c>
      <c r="D118" s="10" t="s">
        <v>135</v>
      </c>
      <c r="E118" s="7">
        <v>23202008009</v>
      </c>
      <c r="F118" s="11" t="s">
        <v>131</v>
      </c>
      <c r="G118" s="12">
        <f t="shared" si="9"/>
        <v>12.299999999999999</v>
      </c>
      <c r="H118" s="13">
        <v>82</v>
      </c>
      <c r="I118" s="13">
        <v>71</v>
      </c>
      <c r="J118" s="13">
        <f t="shared" si="10"/>
        <v>28.400000000000002</v>
      </c>
      <c r="K118" s="13">
        <v>65</v>
      </c>
      <c r="L118" s="13">
        <f t="shared" si="11"/>
        <v>19.5</v>
      </c>
      <c r="M118" s="13"/>
      <c r="N118" s="13">
        <f t="shared" si="12"/>
        <v>60.2</v>
      </c>
      <c r="O118" s="13">
        <v>29</v>
      </c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</row>
    <row r="119" spans="1:238" s="1" customFormat="1" ht="36">
      <c r="A119" s="7" t="s">
        <v>165</v>
      </c>
      <c r="B119" s="8" t="s">
        <v>17</v>
      </c>
      <c r="C119" s="18" t="s">
        <v>134</v>
      </c>
      <c r="D119" s="10" t="s">
        <v>135</v>
      </c>
      <c r="E119" s="7">
        <v>22202008162</v>
      </c>
      <c r="F119" s="11" t="s">
        <v>93</v>
      </c>
      <c r="G119" s="12">
        <f t="shared" si="9"/>
        <v>13.5</v>
      </c>
      <c r="H119" s="13">
        <v>62</v>
      </c>
      <c r="I119" s="13">
        <v>61</v>
      </c>
      <c r="J119" s="13">
        <f t="shared" si="10"/>
        <v>24.400000000000002</v>
      </c>
      <c r="K119" s="13">
        <v>73.400000000000006</v>
      </c>
      <c r="L119" s="13">
        <f t="shared" si="11"/>
        <v>22.02</v>
      </c>
      <c r="M119" s="13"/>
      <c r="N119" s="13">
        <f t="shared" si="12"/>
        <v>59.92</v>
      </c>
      <c r="O119" s="13">
        <v>30</v>
      </c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</row>
    <row r="120" spans="1:238" s="1" customFormat="1" ht="36">
      <c r="A120" s="7" t="s">
        <v>166</v>
      </c>
      <c r="B120" s="8" t="s">
        <v>17</v>
      </c>
      <c r="C120" s="18" t="s">
        <v>134</v>
      </c>
      <c r="D120" s="10" t="s">
        <v>135</v>
      </c>
      <c r="E120" s="7">
        <v>22202008150</v>
      </c>
      <c r="F120" s="11" t="s">
        <v>86</v>
      </c>
      <c r="G120" s="12">
        <f t="shared" si="9"/>
        <v>14.1</v>
      </c>
      <c r="H120" s="13">
        <v>60</v>
      </c>
      <c r="I120" s="13">
        <v>60</v>
      </c>
      <c r="J120" s="13">
        <f t="shared" si="10"/>
        <v>24</v>
      </c>
      <c r="K120" s="13">
        <v>69</v>
      </c>
      <c r="L120" s="13">
        <f t="shared" si="11"/>
        <v>20.7</v>
      </c>
      <c r="M120" s="13"/>
      <c r="N120" s="13">
        <f t="shared" si="12"/>
        <v>58.8</v>
      </c>
      <c r="O120" s="13">
        <v>31</v>
      </c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</row>
    <row r="121" spans="1:238" s="1" customFormat="1" ht="12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</row>
    <row r="122" spans="1:238" s="1" customFormat="1" ht="36">
      <c r="A122" s="7" t="s">
        <v>167</v>
      </c>
      <c r="B122" s="8" t="s">
        <v>17</v>
      </c>
      <c r="C122" s="19" t="s">
        <v>168</v>
      </c>
      <c r="D122" s="10" t="s">
        <v>169</v>
      </c>
      <c r="E122" s="7">
        <v>21202008135</v>
      </c>
      <c r="F122" s="11" t="s">
        <v>28</v>
      </c>
      <c r="G122" s="12">
        <f t="shared" ref="G122:G129" si="13">F122*0.3</f>
        <v>19.8</v>
      </c>
      <c r="H122" s="13">
        <v>101</v>
      </c>
      <c r="I122" s="13">
        <v>80.5</v>
      </c>
      <c r="J122" s="13">
        <f t="shared" ref="J122:J129" si="14">I122*0.4</f>
        <v>32.200000000000003</v>
      </c>
      <c r="K122" s="13">
        <v>78.599999999999994</v>
      </c>
      <c r="L122" s="13">
        <f t="shared" ref="L122:L129" si="15">K122*0.3</f>
        <v>23.58</v>
      </c>
      <c r="M122" s="13"/>
      <c r="N122" s="13">
        <f t="shared" si="12"/>
        <v>75.58</v>
      </c>
      <c r="O122" s="13">
        <v>1</v>
      </c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</row>
    <row r="123" spans="1:238" s="1" customFormat="1" ht="36">
      <c r="A123" s="7" t="s">
        <v>170</v>
      </c>
      <c r="B123" s="8" t="s">
        <v>17</v>
      </c>
      <c r="C123" s="19" t="s">
        <v>168</v>
      </c>
      <c r="D123" s="10" t="s">
        <v>169</v>
      </c>
      <c r="E123" s="7">
        <v>22202008093</v>
      </c>
      <c r="F123" s="11" t="s">
        <v>136</v>
      </c>
      <c r="G123" s="12">
        <f t="shared" si="13"/>
        <v>15.6</v>
      </c>
      <c r="H123" s="13">
        <v>89</v>
      </c>
      <c r="I123" s="13">
        <v>74.5</v>
      </c>
      <c r="J123" s="13">
        <f t="shared" si="14"/>
        <v>29.8</v>
      </c>
      <c r="K123" s="13">
        <v>79.8</v>
      </c>
      <c r="L123" s="13">
        <f t="shared" si="15"/>
        <v>23.939999999999998</v>
      </c>
      <c r="M123" s="13"/>
      <c r="N123" s="13">
        <f t="shared" si="12"/>
        <v>69.34</v>
      </c>
      <c r="O123" s="13">
        <v>2</v>
      </c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</row>
    <row r="124" spans="1:238" s="1" customFormat="1" ht="36">
      <c r="A124" s="7" t="s">
        <v>171</v>
      </c>
      <c r="B124" s="8" t="s">
        <v>17</v>
      </c>
      <c r="C124" s="19" t="s">
        <v>168</v>
      </c>
      <c r="D124" s="10" t="s">
        <v>169</v>
      </c>
      <c r="E124" s="7">
        <v>22202008074</v>
      </c>
      <c r="F124" s="11" t="s">
        <v>88</v>
      </c>
      <c r="G124" s="12">
        <f t="shared" si="13"/>
        <v>16.2</v>
      </c>
      <c r="H124" s="13">
        <v>95</v>
      </c>
      <c r="I124" s="13">
        <v>77.5</v>
      </c>
      <c r="J124" s="13">
        <f t="shared" si="14"/>
        <v>31</v>
      </c>
      <c r="K124" s="13">
        <v>66.599999999999994</v>
      </c>
      <c r="L124" s="13">
        <f t="shared" si="15"/>
        <v>19.979999999999997</v>
      </c>
      <c r="M124" s="13"/>
      <c r="N124" s="13">
        <f t="shared" si="12"/>
        <v>67.180000000000007</v>
      </c>
      <c r="O124" s="13">
        <v>3</v>
      </c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</row>
    <row r="125" spans="1:238" s="1" customFormat="1" ht="36">
      <c r="A125" s="7" t="s">
        <v>172</v>
      </c>
      <c r="B125" s="8" t="s">
        <v>17</v>
      </c>
      <c r="C125" s="19" t="s">
        <v>168</v>
      </c>
      <c r="D125" s="10" t="s">
        <v>169</v>
      </c>
      <c r="E125" s="7">
        <v>22202008058</v>
      </c>
      <c r="F125" s="11" t="s">
        <v>39</v>
      </c>
      <c r="G125" s="12">
        <f t="shared" si="13"/>
        <v>16.5</v>
      </c>
      <c r="H125" s="13">
        <v>71</v>
      </c>
      <c r="I125" s="13">
        <v>65.5</v>
      </c>
      <c r="J125" s="13">
        <f t="shared" si="14"/>
        <v>26.200000000000003</v>
      </c>
      <c r="K125" s="13">
        <v>76.2</v>
      </c>
      <c r="L125" s="13">
        <f t="shared" si="15"/>
        <v>22.86</v>
      </c>
      <c r="M125" s="13"/>
      <c r="N125" s="13">
        <f t="shared" si="12"/>
        <v>65.56</v>
      </c>
      <c r="O125" s="13">
        <v>4</v>
      </c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</row>
    <row r="126" spans="1:238" s="1" customFormat="1" ht="36">
      <c r="A126" s="7" t="s">
        <v>173</v>
      </c>
      <c r="B126" s="8" t="s">
        <v>17</v>
      </c>
      <c r="C126" s="19" t="s">
        <v>168</v>
      </c>
      <c r="D126" s="10" t="s">
        <v>169</v>
      </c>
      <c r="E126" s="7">
        <v>22202008071</v>
      </c>
      <c r="F126" s="11" t="s">
        <v>88</v>
      </c>
      <c r="G126" s="12">
        <f t="shared" si="13"/>
        <v>16.2</v>
      </c>
      <c r="H126" s="13">
        <v>85</v>
      </c>
      <c r="I126" s="13">
        <v>72.5</v>
      </c>
      <c r="J126" s="13">
        <f t="shared" si="14"/>
        <v>29</v>
      </c>
      <c r="K126" s="13">
        <v>67.2</v>
      </c>
      <c r="L126" s="13">
        <f t="shared" si="15"/>
        <v>20.16</v>
      </c>
      <c r="M126" s="13"/>
      <c r="N126" s="13">
        <f t="shared" si="12"/>
        <v>65.36</v>
      </c>
      <c r="O126" s="13">
        <v>5</v>
      </c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</row>
    <row r="127" spans="1:238" s="1" customFormat="1" ht="36">
      <c r="A127" s="7" t="s">
        <v>174</v>
      </c>
      <c r="B127" s="8" t="s">
        <v>17</v>
      </c>
      <c r="C127" s="19" t="s">
        <v>168</v>
      </c>
      <c r="D127" s="10" t="s">
        <v>169</v>
      </c>
      <c r="E127" s="7">
        <v>22202008016</v>
      </c>
      <c r="F127" s="11" t="s">
        <v>43</v>
      </c>
      <c r="G127" s="12">
        <f t="shared" si="13"/>
        <v>17.399999999999999</v>
      </c>
      <c r="H127" s="13">
        <v>66</v>
      </c>
      <c r="I127" s="13">
        <v>63</v>
      </c>
      <c r="J127" s="13">
        <f t="shared" si="14"/>
        <v>25.200000000000003</v>
      </c>
      <c r="K127" s="13">
        <v>73.8</v>
      </c>
      <c r="L127" s="13">
        <f t="shared" si="15"/>
        <v>22.139999999999997</v>
      </c>
      <c r="M127" s="13"/>
      <c r="N127" s="13">
        <f t="shared" ref="N127:N159" si="16">G127+J127+L127</f>
        <v>64.739999999999995</v>
      </c>
      <c r="O127" s="13">
        <v>6</v>
      </c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</row>
    <row r="128" spans="1:238" s="1" customFormat="1" ht="36">
      <c r="A128" s="7" t="s">
        <v>175</v>
      </c>
      <c r="B128" s="8" t="s">
        <v>17</v>
      </c>
      <c r="C128" s="19" t="s">
        <v>168</v>
      </c>
      <c r="D128" s="10" t="s">
        <v>169</v>
      </c>
      <c r="E128" s="7">
        <v>22202008079</v>
      </c>
      <c r="F128" s="11" t="s">
        <v>50</v>
      </c>
      <c r="G128" s="12">
        <f t="shared" si="13"/>
        <v>15.899999999999999</v>
      </c>
      <c r="H128" s="13">
        <v>68</v>
      </c>
      <c r="I128" s="13">
        <v>64</v>
      </c>
      <c r="J128" s="13">
        <f t="shared" si="14"/>
        <v>25.6</v>
      </c>
      <c r="K128" s="13">
        <v>74.2</v>
      </c>
      <c r="L128" s="13">
        <f t="shared" si="15"/>
        <v>22.26</v>
      </c>
      <c r="M128" s="13"/>
      <c r="N128" s="13">
        <f t="shared" si="16"/>
        <v>63.760000000000005</v>
      </c>
      <c r="O128" s="13">
        <v>7</v>
      </c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</row>
    <row r="129" spans="1:238" s="1" customFormat="1" ht="36">
      <c r="A129" s="7" t="s">
        <v>176</v>
      </c>
      <c r="B129" s="8" t="s">
        <v>17</v>
      </c>
      <c r="C129" s="19" t="s">
        <v>168</v>
      </c>
      <c r="D129" s="10" t="s">
        <v>169</v>
      </c>
      <c r="E129" s="7">
        <v>22202008129</v>
      </c>
      <c r="F129" s="11" t="s">
        <v>96</v>
      </c>
      <c r="G129" s="12">
        <f t="shared" si="13"/>
        <v>15</v>
      </c>
      <c r="H129" s="13">
        <v>70</v>
      </c>
      <c r="I129" s="13">
        <v>65</v>
      </c>
      <c r="J129" s="13">
        <f t="shared" si="14"/>
        <v>26</v>
      </c>
      <c r="K129" s="13">
        <v>37.200000000000003</v>
      </c>
      <c r="L129" s="13">
        <f t="shared" si="15"/>
        <v>11.16</v>
      </c>
      <c r="M129" s="13"/>
      <c r="N129" s="13">
        <f t="shared" si="16"/>
        <v>52.16</v>
      </c>
      <c r="O129" s="13">
        <v>8</v>
      </c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</row>
    <row r="130" spans="1:238" s="1" customFormat="1" ht="12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</row>
    <row r="131" spans="1:238" s="1" customFormat="1" ht="30" customHeight="1">
      <c r="A131" s="7" t="s">
        <v>177</v>
      </c>
      <c r="B131" s="8" t="s">
        <v>178</v>
      </c>
      <c r="C131" s="20" t="s">
        <v>179</v>
      </c>
      <c r="D131" s="10" t="s">
        <v>180</v>
      </c>
      <c r="E131" s="7">
        <v>24202008167</v>
      </c>
      <c r="F131" s="11" t="s">
        <v>109</v>
      </c>
      <c r="G131" s="12">
        <f t="shared" ref="G131:G148" si="17">F131*0.3</f>
        <v>19.2</v>
      </c>
      <c r="H131" s="13">
        <v>86</v>
      </c>
      <c r="I131" s="13">
        <v>73</v>
      </c>
      <c r="J131" s="13">
        <f t="shared" ref="J131:J148" si="18">I131*0.4</f>
        <v>29.200000000000003</v>
      </c>
      <c r="K131" s="13">
        <v>80</v>
      </c>
      <c r="L131" s="13">
        <f t="shared" ref="L131:L148" si="19">K131*0.3</f>
        <v>24</v>
      </c>
      <c r="M131" s="13"/>
      <c r="N131" s="13">
        <f t="shared" si="16"/>
        <v>72.400000000000006</v>
      </c>
      <c r="O131" s="13">
        <v>1</v>
      </c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</row>
    <row r="132" spans="1:238" s="1" customFormat="1" ht="30" customHeight="1">
      <c r="A132" s="7" t="s">
        <v>181</v>
      </c>
      <c r="B132" s="8" t="s">
        <v>178</v>
      </c>
      <c r="C132" s="20" t="s">
        <v>179</v>
      </c>
      <c r="D132" s="10" t="s">
        <v>180</v>
      </c>
      <c r="E132" s="7">
        <v>24202008168</v>
      </c>
      <c r="F132" s="11" t="s">
        <v>35</v>
      </c>
      <c r="G132" s="12">
        <f t="shared" si="17"/>
        <v>18.599999999999998</v>
      </c>
      <c r="H132" s="13">
        <v>99</v>
      </c>
      <c r="I132" s="13">
        <v>79.5</v>
      </c>
      <c r="J132" s="13">
        <f t="shared" si="18"/>
        <v>31.8</v>
      </c>
      <c r="K132" s="13">
        <v>69.8</v>
      </c>
      <c r="L132" s="13">
        <f t="shared" si="19"/>
        <v>20.939999999999998</v>
      </c>
      <c r="M132" s="13"/>
      <c r="N132" s="13">
        <f t="shared" si="16"/>
        <v>71.34</v>
      </c>
      <c r="O132" s="13">
        <v>2</v>
      </c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</row>
    <row r="133" spans="1:238" s="1" customFormat="1" ht="30" customHeight="1">
      <c r="A133" s="7" t="s">
        <v>182</v>
      </c>
      <c r="B133" s="8" t="s">
        <v>178</v>
      </c>
      <c r="C133" s="20" t="s">
        <v>179</v>
      </c>
      <c r="D133" s="10" t="s">
        <v>180</v>
      </c>
      <c r="E133" s="7">
        <v>24202008170</v>
      </c>
      <c r="F133" s="11" t="s">
        <v>26</v>
      </c>
      <c r="G133" s="12">
        <f t="shared" si="17"/>
        <v>18.3</v>
      </c>
      <c r="H133" s="13">
        <v>88</v>
      </c>
      <c r="I133" s="13">
        <v>74</v>
      </c>
      <c r="J133" s="13">
        <f t="shared" si="18"/>
        <v>29.6</v>
      </c>
      <c r="K133" s="13">
        <v>77.599999999999994</v>
      </c>
      <c r="L133" s="13">
        <f t="shared" si="19"/>
        <v>23.279999999999998</v>
      </c>
      <c r="M133" s="13"/>
      <c r="N133" s="13">
        <f t="shared" si="16"/>
        <v>71.180000000000007</v>
      </c>
      <c r="O133" s="13">
        <v>3</v>
      </c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  <c r="ID133" s="16"/>
    </row>
    <row r="134" spans="1:238" s="1" customFormat="1" ht="30" customHeight="1">
      <c r="A134" s="7" t="s">
        <v>183</v>
      </c>
      <c r="B134" s="8" t="s">
        <v>178</v>
      </c>
      <c r="C134" s="20" t="s">
        <v>179</v>
      </c>
      <c r="D134" s="10" t="s">
        <v>180</v>
      </c>
      <c r="E134" s="7">
        <v>25202008001</v>
      </c>
      <c r="F134" s="11" t="s">
        <v>69</v>
      </c>
      <c r="G134" s="12">
        <f t="shared" si="17"/>
        <v>16.8</v>
      </c>
      <c r="H134" s="13">
        <v>88</v>
      </c>
      <c r="I134" s="13">
        <v>74</v>
      </c>
      <c r="J134" s="13">
        <f t="shared" si="18"/>
        <v>29.6</v>
      </c>
      <c r="K134" s="13">
        <v>78</v>
      </c>
      <c r="L134" s="13">
        <f t="shared" si="19"/>
        <v>23.4</v>
      </c>
      <c r="M134" s="13"/>
      <c r="N134" s="13">
        <f t="shared" si="16"/>
        <v>69.800000000000011</v>
      </c>
      <c r="O134" s="13">
        <v>4</v>
      </c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  <c r="ID134" s="16"/>
    </row>
    <row r="135" spans="1:238" s="1" customFormat="1" ht="30" customHeight="1">
      <c r="A135" s="7" t="s">
        <v>184</v>
      </c>
      <c r="B135" s="8" t="s">
        <v>178</v>
      </c>
      <c r="C135" s="20" t="s">
        <v>179</v>
      </c>
      <c r="D135" s="10" t="s">
        <v>180</v>
      </c>
      <c r="E135" s="7">
        <v>24202008164</v>
      </c>
      <c r="F135" s="11" t="s">
        <v>24</v>
      </c>
      <c r="G135" s="12">
        <f t="shared" si="17"/>
        <v>20.399999999999999</v>
      </c>
      <c r="H135" s="13">
        <v>67</v>
      </c>
      <c r="I135" s="13">
        <v>63.5</v>
      </c>
      <c r="J135" s="13">
        <f t="shared" si="18"/>
        <v>25.400000000000002</v>
      </c>
      <c r="K135" s="13">
        <v>77.2</v>
      </c>
      <c r="L135" s="13">
        <f t="shared" si="19"/>
        <v>23.16</v>
      </c>
      <c r="M135" s="13"/>
      <c r="N135" s="13">
        <f t="shared" si="16"/>
        <v>68.959999999999994</v>
      </c>
      <c r="O135" s="13">
        <v>5</v>
      </c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</row>
    <row r="136" spans="1:238" s="1" customFormat="1" ht="30" customHeight="1">
      <c r="A136" s="7" t="s">
        <v>185</v>
      </c>
      <c r="B136" s="8" t="s">
        <v>178</v>
      </c>
      <c r="C136" s="20" t="s">
        <v>179</v>
      </c>
      <c r="D136" s="10" t="s">
        <v>180</v>
      </c>
      <c r="E136" s="7">
        <v>24202008169</v>
      </c>
      <c r="F136" s="11" t="s">
        <v>35</v>
      </c>
      <c r="G136" s="12">
        <f t="shared" si="17"/>
        <v>18.599999999999998</v>
      </c>
      <c r="H136" s="13">
        <v>72</v>
      </c>
      <c r="I136" s="13">
        <v>66</v>
      </c>
      <c r="J136" s="13">
        <f t="shared" si="18"/>
        <v>26.400000000000002</v>
      </c>
      <c r="K136" s="13">
        <v>74.8</v>
      </c>
      <c r="L136" s="13">
        <f t="shared" si="19"/>
        <v>22.439999999999998</v>
      </c>
      <c r="M136" s="13">
        <v>1</v>
      </c>
      <c r="N136" s="13">
        <f>G136+J136+L136+M136</f>
        <v>68.44</v>
      </c>
      <c r="O136" s="13">
        <v>5</v>
      </c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</row>
    <row r="137" spans="1:238" s="1" customFormat="1" ht="30" customHeight="1">
      <c r="A137" s="7" t="s">
        <v>186</v>
      </c>
      <c r="B137" s="8" t="s">
        <v>178</v>
      </c>
      <c r="C137" s="20" t="s">
        <v>179</v>
      </c>
      <c r="D137" s="10" t="s">
        <v>180</v>
      </c>
      <c r="E137" s="7">
        <v>24202008165</v>
      </c>
      <c r="F137" s="11" t="s">
        <v>28</v>
      </c>
      <c r="G137" s="12">
        <f t="shared" si="17"/>
        <v>19.8</v>
      </c>
      <c r="H137" s="13">
        <v>65</v>
      </c>
      <c r="I137" s="13">
        <v>62.5</v>
      </c>
      <c r="J137" s="13">
        <f t="shared" si="18"/>
        <v>25</v>
      </c>
      <c r="K137" s="13">
        <v>78.8</v>
      </c>
      <c r="L137" s="13">
        <f t="shared" si="19"/>
        <v>23.639999999999997</v>
      </c>
      <c r="M137" s="13"/>
      <c r="N137" s="13">
        <f>G137+J137+L137</f>
        <v>68.44</v>
      </c>
      <c r="O137" s="13">
        <v>7</v>
      </c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</row>
    <row r="138" spans="1:238" s="1" customFormat="1" ht="30" customHeight="1">
      <c r="A138" s="7" t="s">
        <v>187</v>
      </c>
      <c r="B138" s="8" t="s">
        <v>178</v>
      </c>
      <c r="C138" s="20" t="s">
        <v>179</v>
      </c>
      <c r="D138" s="10" t="s">
        <v>180</v>
      </c>
      <c r="E138" s="7">
        <v>25202008002</v>
      </c>
      <c r="F138" s="11" t="s">
        <v>69</v>
      </c>
      <c r="G138" s="12">
        <f t="shared" si="17"/>
        <v>16.8</v>
      </c>
      <c r="H138" s="13">
        <v>90</v>
      </c>
      <c r="I138" s="13">
        <v>75</v>
      </c>
      <c r="J138" s="13">
        <f t="shared" si="18"/>
        <v>30</v>
      </c>
      <c r="K138" s="13">
        <v>71</v>
      </c>
      <c r="L138" s="13">
        <f t="shared" si="19"/>
        <v>21.3</v>
      </c>
      <c r="M138" s="13"/>
      <c r="N138" s="13">
        <f>G138+J138+L138</f>
        <v>68.099999999999994</v>
      </c>
      <c r="O138" s="13">
        <v>8</v>
      </c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</row>
    <row r="139" spans="1:238" s="1" customFormat="1" ht="30" customHeight="1">
      <c r="A139" s="7" t="s">
        <v>188</v>
      </c>
      <c r="B139" s="8" t="s">
        <v>178</v>
      </c>
      <c r="C139" s="20" t="s">
        <v>179</v>
      </c>
      <c r="D139" s="10" t="s">
        <v>180</v>
      </c>
      <c r="E139" s="7">
        <v>24202008166</v>
      </c>
      <c r="F139" s="11" t="s">
        <v>109</v>
      </c>
      <c r="G139" s="12">
        <f t="shared" si="17"/>
        <v>19.2</v>
      </c>
      <c r="H139" s="13">
        <v>60</v>
      </c>
      <c r="I139" s="13">
        <v>60</v>
      </c>
      <c r="J139" s="13">
        <f t="shared" si="18"/>
        <v>24</v>
      </c>
      <c r="K139" s="13">
        <v>82.6</v>
      </c>
      <c r="L139" s="13">
        <f t="shared" si="19"/>
        <v>24.779999999999998</v>
      </c>
      <c r="M139" s="13"/>
      <c r="N139" s="13">
        <f>G139+J139+L139</f>
        <v>67.98</v>
      </c>
      <c r="O139" s="13">
        <v>9</v>
      </c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</row>
    <row r="140" spans="1:238" s="1" customFormat="1" ht="30" customHeight="1">
      <c r="A140" s="7" t="s">
        <v>189</v>
      </c>
      <c r="B140" s="8" t="s">
        <v>178</v>
      </c>
      <c r="C140" s="20" t="s">
        <v>179</v>
      </c>
      <c r="D140" s="10" t="s">
        <v>180</v>
      </c>
      <c r="E140" s="7">
        <v>24202008174</v>
      </c>
      <c r="F140" s="11" t="s">
        <v>66</v>
      </c>
      <c r="G140" s="12">
        <f t="shared" si="17"/>
        <v>17.099999999999998</v>
      </c>
      <c r="H140" s="13">
        <v>87</v>
      </c>
      <c r="I140" s="13">
        <v>73.5</v>
      </c>
      <c r="J140" s="13">
        <f t="shared" si="18"/>
        <v>29.400000000000002</v>
      </c>
      <c r="K140" s="13">
        <v>70.8</v>
      </c>
      <c r="L140" s="13">
        <f t="shared" si="19"/>
        <v>21.24</v>
      </c>
      <c r="M140" s="13"/>
      <c r="N140" s="13">
        <f>G140+J140+L140</f>
        <v>67.739999999999995</v>
      </c>
      <c r="O140" s="13">
        <v>10</v>
      </c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</row>
    <row r="141" spans="1:238" s="1" customFormat="1" ht="30" customHeight="1">
      <c r="A141" s="7" t="s">
        <v>190</v>
      </c>
      <c r="B141" s="8" t="s">
        <v>178</v>
      </c>
      <c r="C141" s="20" t="s">
        <v>179</v>
      </c>
      <c r="D141" s="10" t="s">
        <v>180</v>
      </c>
      <c r="E141" s="7">
        <v>24202008175</v>
      </c>
      <c r="F141" s="11" t="s">
        <v>69</v>
      </c>
      <c r="G141" s="12">
        <f t="shared" si="17"/>
        <v>16.8</v>
      </c>
      <c r="H141" s="13">
        <v>70</v>
      </c>
      <c r="I141" s="13">
        <v>65</v>
      </c>
      <c r="J141" s="13">
        <f t="shared" si="18"/>
        <v>26</v>
      </c>
      <c r="K141" s="13">
        <v>78.2</v>
      </c>
      <c r="L141" s="13">
        <f t="shared" si="19"/>
        <v>23.46</v>
      </c>
      <c r="M141" s="13"/>
      <c r="N141" s="13">
        <f t="shared" si="16"/>
        <v>66.259999999999991</v>
      </c>
      <c r="O141" s="13">
        <v>11</v>
      </c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</row>
    <row r="142" spans="1:238" s="1" customFormat="1" ht="30" customHeight="1">
      <c r="A142" s="7" t="s">
        <v>191</v>
      </c>
      <c r="B142" s="8" t="s">
        <v>178</v>
      </c>
      <c r="C142" s="20" t="s">
        <v>179</v>
      </c>
      <c r="D142" s="10" t="s">
        <v>180</v>
      </c>
      <c r="E142" s="7">
        <v>25202008007</v>
      </c>
      <c r="F142" s="11" t="s">
        <v>88</v>
      </c>
      <c r="G142" s="12">
        <f t="shared" si="17"/>
        <v>16.2</v>
      </c>
      <c r="H142" s="13">
        <v>71</v>
      </c>
      <c r="I142" s="13">
        <v>65.5</v>
      </c>
      <c r="J142" s="13">
        <f t="shared" si="18"/>
        <v>26.200000000000003</v>
      </c>
      <c r="K142" s="13">
        <v>75.599999999999994</v>
      </c>
      <c r="L142" s="13">
        <f t="shared" si="19"/>
        <v>22.679999999999996</v>
      </c>
      <c r="M142" s="13"/>
      <c r="N142" s="13">
        <f t="shared" si="16"/>
        <v>65.08</v>
      </c>
      <c r="O142" s="13">
        <v>12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</row>
    <row r="143" spans="1:238" s="1" customFormat="1" ht="30" customHeight="1">
      <c r="A143" s="7" t="s">
        <v>192</v>
      </c>
      <c r="B143" s="8" t="s">
        <v>178</v>
      </c>
      <c r="C143" s="20" t="s">
        <v>179</v>
      </c>
      <c r="D143" s="10" t="s">
        <v>180</v>
      </c>
      <c r="E143" s="7">
        <v>25202008013</v>
      </c>
      <c r="F143" s="11" t="s">
        <v>96</v>
      </c>
      <c r="G143" s="12">
        <f t="shared" si="17"/>
        <v>15</v>
      </c>
      <c r="H143" s="13">
        <v>74</v>
      </c>
      <c r="I143" s="13">
        <v>67</v>
      </c>
      <c r="J143" s="13">
        <f t="shared" si="18"/>
        <v>26.8</v>
      </c>
      <c r="K143" s="13">
        <v>74.2</v>
      </c>
      <c r="L143" s="13">
        <f t="shared" si="19"/>
        <v>22.26</v>
      </c>
      <c r="M143" s="13"/>
      <c r="N143" s="13">
        <f t="shared" si="16"/>
        <v>64.06</v>
      </c>
      <c r="O143" s="13">
        <v>13</v>
      </c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</row>
    <row r="144" spans="1:238" s="1" customFormat="1" ht="30" customHeight="1">
      <c r="A144" s="7" t="s">
        <v>193</v>
      </c>
      <c r="B144" s="8" t="s">
        <v>178</v>
      </c>
      <c r="C144" s="20" t="s">
        <v>179</v>
      </c>
      <c r="D144" s="10" t="s">
        <v>180</v>
      </c>
      <c r="E144" s="7">
        <v>25202008004</v>
      </c>
      <c r="F144" s="11" t="s">
        <v>39</v>
      </c>
      <c r="G144" s="12">
        <f t="shared" si="17"/>
        <v>16.5</v>
      </c>
      <c r="H144" s="13">
        <v>72</v>
      </c>
      <c r="I144" s="13">
        <v>66</v>
      </c>
      <c r="J144" s="13">
        <f t="shared" si="18"/>
        <v>26.400000000000002</v>
      </c>
      <c r="K144" s="13">
        <v>70.400000000000006</v>
      </c>
      <c r="L144" s="13">
        <f t="shared" si="19"/>
        <v>21.12</v>
      </c>
      <c r="M144" s="13"/>
      <c r="N144" s="13">
        <f t="shared" si="16"/>
        <v>64.02000000000001</v>
      </c>
      <c r="O144" s="13">
        <v>14</v>
      </c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</row>
    <row r="145" spans="1:238" s="1" customFormat="1" ht="30" customHeight="1">
      <c r="A145" s="7" t="s">
        <v>194</v>
      </c>
      <c r="B145" s="8" t="s">
        <v>178</v>
      </c>
      <c r="C145" s="20" t="s">
        <v>179</v>
      </c>
      <c r="D145" s="10" t="s">
        <v>180</v>
      </c>
      <c r="E145" s="7">
        <v>25202008011</v>
      </c>
      <c r="F145" s="11" t="s">
        <v>72</v>
      </c>
      <c r="G145" s="12">
        <f t="shared" si="17"/>
        <v>15.299999999999999</v>
      </c>
      <c r="H145" s="13">
        <v>74</v>
      </c>
      <c r="I145" s="13">
        <v>67</v>
      </c>
      <c r="J145" s="13">
        <f t="shared" si="18"/>
        <v>26.8</v>
      </c>
      <c r="K145" s="13">
        <v>69.400000000000006</v>
      </c>
      <c r="L145" s="13">
        <f t="shared" si="19"/>
        <v>20.82</v>
      </c>
      <c r="M145" s="13"/>
      <c r="N145" s="13">
        <f t="shared" si="16"/>
        <v>62.92</v>
      </c>
      <c r="O145" s="13">
        <v>15</v>
      </c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</row>
    <row r="146" spans="1:238" s="1" customFormat="1" ht="30" customHeight="1">
      <c r="A146" s="7" t="s">
        <v>195</v>
      </c>
      <c r="B146" s="8" t="s">
        <v>178</v>
      </c>
      <c r="C146" s="20" t="s">
        <v>179</v>
      </c>
      <c r="D146" s="10" t="s">
        <v>180</v>
      </c>
      <c r="E146" s="7">
        <v>25202008018</v>
      </c>
      <c r="F146" s="11" t="s">
        <v>126</v>
      </c>
      <c r="G146" s="12">
        <f t="shared" si="17"/>
        <v>13.799999999999999</v>
      </c>
      <c r="H146" s="13">
        <v>81</v>
      </c>
      <c r="I146" s="13">
        <v>70.5</v>
      </c>
      <c r="J146" s="13">
        <f t="shared" si="18"/>
        <v>28.200000000000003</v>
      </c>
      <c r="K146" s="13">
        <v>69</v>
      </c>
      <c r="L146" s="13">
        <f t="shared" si="19"/>
        <v>20.7</v>
      </c>
      <c r="M146" s="13"/>
      <c r="N146" s="13">
        <f t="shared" si="16"/>
        <v>62.7</v>
      </c>
      <c r="O146" s="13">
        <v>16</v>
      </c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</row>
    <row r="147" spans="1:238" s="1" customFormat="1" ht="30" customHeight="1">
      <c r="A147" s="7" t="s">
        <v>196</v>
      </c>
      <c r="B147" s="8" t="s">
        <v>178</v>
      </c>
      <c r="C147" s="20" t="s">
        <v>179</v>
      </c>
      <c r="D147" s="10" t="s">
        <v>180</v>
      </c>
      <c r="E147" s="7">
        <v>25202008009</v>
      </c>
      <c r="F147" s="11" t="s">
        <v>72</v>
      </c>
      <c r="G147" s="12">
        <f t="shared" si="17"/>
        <v>15.299999999999999</v>
      </c>
      <c r="H147" s="13">
        <v>62</v>
      </c>
      <c r="I147" s="13">
        <v>61</v>
      </c>
      <c r="J147" s="13">
        <f t="shared" si="18"/>
        <v>24.400000000000002</v>
      </c>
      <c r="K147" s="13">
        <v>68</v>
      </c>
      <c r="L147" s="13">
        <f t="shared" si="19"/>
        <v>20.399999999999999</v>
      </c>
      <c r="M147" s="13"/>
      <c r="N147" s="13">
        <f t="shared" si="16"/>
        <v>60.1</v>
      </c>
      <c r="O147" s="13">
        <v>17</v>
      </c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</row>
    <row r="148" spans="1:238" s="1" customFormat="1" ht="30" customHeight="1">
      <c r="A148" s="7" t="s">
        <v>197</v>
      </c>
      <c r="B148" s="8" t="s">
        <v>178</v>
      </c>
      <c r="C148" s="20" t="s">
        <v>179</v>
      </c>
      <c r="D148" s="10" t="s">
        <v>180</v>
      </c>
      <c r="E148" s="7">
        <v>25202008017</v>
      </c>
      <c r="F148" s="11" t="s">
        <v>126</v>
      </c>
      <c r="G148" s="12">
        <f t="shared" si="17"/>
        <v>13.799999999999999</v>
      </c>
      <c r="H148" s="13">
        <v>74</v>
      </c>
      <c r="I148" s="13">
        <v>67</v>
      </c>
      <c r="J148" s="13">
        <f t="shared" si="18"/>
        <v>26.8</v>
      </c>
      <c r="K148" s="13">
        <v>63.2</v>
      </c>
      <c r="L148" s="13">
        <f t="shared" si="19"/>
        <v>18.96</v>
      </c>
      <c r="M148" s="13"/>
      <c r="N148" s="13">
        <f t="shared" si="16"/>
        <v>59.56</v>
      </c>
      <c r="O148" s="13">
        <v>18</v>
      </c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  <c r="FZ148" s="16"/>
      <c r="GA148" s="16"/>
      <c r="GB148" s="16"/>
      <c r="GC148" s="16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  <c r="IC148" s="16"/>
      <c r="ID148" s="16"/>
    </row>
    <row r="149" spans="1:238" s="1" customFormat="1" ht="12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</row>
    <row r="150" spans="1:238" s="1" customFormat="1" ht="30" customHeight="1">
      <c r="A150" s="7" t="s">
        <v>198</v>
      </c>
      <c r="B150" s="8" t="s">
        <v>199</v>
      </c>
      <c r="C150" s="20" t="s">
        <v>179</v>
      </c>
      <c r="D150" s="10" t="s">
        <v>200</v>
      </c>
      <c r="E150" s="7">
        <v>23202008087</v>
      </c>
      <c r="F150" s="11" t="s">
        <v>35</v>
      </c>
      <c r="G150" s="12">
        <f t="shared" ref="G150:G159" si="20">F150*0.3</f>
        <v>18.599999999999998</v>
      </c>
      <c r="H150" s="13">
        <v>76</v>
      </c>
      <c r="I150" s="13">
        <v>68</v>
      </c>
      <c r="J150" s="13">
        <f t="shared" ref="J150:J159" si="21">I150*0.4</f>
        <v>27.200000000000003</v>
      </c>
      <c r="K150" s="13">
        <v>87.6</v>
      </c>
      <c r="L150" s="13">
        <f t="shared" ref="L150:L159" si="22">K150*0.3</f>
        <v>26.279999999999998</v>
      </c>
      <c r="M150" s="13"/>
      <c r="N150" s="13">
        <f t="shared" si="16"/>
        <v>72.08</v>
      </c>
      <c r="O150" s="13">
        <v>1</v>
      </c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</row>
    <row r="151" spans="1:238" s="1" customFormat="1" ht="30" customHeight="1">
      <c r="A151" s="7" t="s">
        <v>201</v>
      </c>
      <c r="B151" s="8" t="s">
        <v>199</v>
      </c>
      <c r="C151" s="20" t="s">
        <v>179</v>
      </c>
      <c r="D151" s="10" t="s">
        <v>200</v>
      </c>
      <c r="E151" s="7">
        <v>23202008107</v>
      </c>
      <c r="F151" s="11" t="s">
        <v>136</v>
      </c>
      <c r="G151" s="12">
        <f t="shared" si="20"/>
        <v>15.6</v>
      </c>
      <c r="H151" s="13">
        <v>92</v>
      </c>
      <c r="I151" s="13">
        <v>76</v>
      </c>
      <c r="J151" s="13">
        <f t="shared" si="21"/>
        <v>30.400000000000002</v>
      </c>
      <c r="K151" s="13">
        <v>80.2</v>
      </c>
      <c r="L151" s="13">
        <f t="shared" si="22"/>
        <v>24.06</v>
      </c>
      <c r="M151" s="13"/>
      <c r="N151" s="13">
        <f t="shared" si="16"/>
        <v>70.06</v>
      </c>
      <c r="O151" s="13">
        <v>2</v>
      </c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</row>
    <row r="152" spans="1:238" s="1" customFormat="1" ht="30" customHeight="1">
      <c r="A152" s="7" t="s">
        <v>202</v>
      </c>
      <c r="B152" s="8" t="s">
        <v>199</v>
      </c>
      <c r="C152" s="20" t="s">
        <v>179</v>
      </c>
      <c r="D152" s="10" t="s">
        <v>200</v>
      </c>
      <c r="E152" s="7">
        <v>23202008101</v>
      </c>
      <c r="F152" s="11" t="s">
        <v>39</v>
      </c>
      <c r="G152" s="12">
        <f t="shared" si="20"/>
        <v>16.5</v>
      </c>
      <c r="H152" s="13">
        <v>67</v>
      </c>
      <c r="I152" s="13">
        <v>63.5</v>
      </c>
      <c r="J152" s="13">
        <f t="shared" si="21"/>
        <v>25.400000000000002</v>
      </c>
      <c r="K152" s="13">
        <v>82.8</v>
      </c>
      <c r="L152" s="13">
        <f t="shared" si="22"/>
        <v>24.84</v>
      </c>
      <c r="M152" s="13"/>
      <c r="N152" s="13">
        <f t="shared" si="16"/>
        <v>66.740000000000009</v>
      </c>
      <c r="O152" s="13">
        <v>3</v>
      </c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  <c r="ID152" s="16"/>
    </row>
    <row r="153" spans="1:238" s="1" customFormat="1" ht="30" customHeight="1">
      <c r="A153" s="7" t="s">
        <v>203</v>
      </c>
      <c r="B153" s="8" t="s">
        <v>199</v>
      </c>
      <c r="C153" s="20" t="s">
        <v>179</v>
      </c>
      <c r="D153" s="10" t="s">
        <v>200</v>
      </c>
      <c r="E153" s="7">
        <v>23202008086</v>
      </c>
      <c r="F153" s="11" t="s">
        <v>109</v>
      </c>
      <c r="G153" s="12">
        <f t="shared" si="20"/>
        <v>19.2</v>
      </c>
      <c r="H153" s="13">
        <v>71</v>
      </c>
      <c r="I153" s="13">
        <v>65.5</v>
      </c>
      <c r="J153" s="13">
        <f t="shared" si="21"/>
        <v>26.200000000000003</v>
      </c>
      <c r="K153" s="13">
        <v>70.400000000000006</v>
      </c>
      <c r="L153" s="13">
        <f t="shared" si="22"/>
        <v>21.12</v>
      </c>
      <c r="M153" s="13"/>
      <c r="N153" s="13">
        <f t="shared" si="16"/>
        <v>66.52000000000001</v>
      </c>
      <c r="O153" s="13">
        <v>4</v>
      </c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</row>
    <row r="154" spans="1:238" s="1" customFormat="1" ht="30" customHeight="1">
      <c r="A154" s="7" t="s">
        <v>204</v>
      </c>
      <c r="B154" s="8" t="s">
        <v>199</v>
      </c>
      <c r="C154" s="20" t="s">
        <v>179</v>
      </c>
      <c r="D154" s="10" t="s">
        <v>200</v>
      </c>
      <c r="E154" s="7">
        <v>23202008112</v>
      </c>
      <c r="F154" s="11" t="s">
        <v>84</v>
      </c>
      <c r="G154" s="12">
        <f t="shared" si="20"/>
        <v>14.7</v>
      </c>
      <c r="H154" s="13">
        <v>77</v>
      </c>
      <c r="I154" s="13">
        <v>68.5</v>
      </c>
      <c r="J154" s="13">
        <f t="shared" si="21"/>
        <v>27.400000000000002</v>
      </c>
      <c r="K154" s="13">
        <v>78.8</v>
      </c>
      <c r="L154" s="13">
        <f t="shared" si="22"/>
        <v>23.639999999999997</v>
      </c>
      <c r="M154" s="13"/>
      <c r="N154" s="13">
        <f t="shared" si="16"/>
        <v>65.739999999999995</v>
      </c>
      <c r="O154" s="13">
        <v>5</v>
      </c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  <c r="IC154" s="16"/>
      <c r="ID154" s="16"/>
    </row>
    <row r="155" spans="1:238" s="1" customFormat="1" ht="30" customHeight="1">
      <c r="A155" s="7" t="s">
        <v>205</v>
      </c>
      <c r="B155" s="8" t="s">
        <v>199</v>
      </c>
      <c r="C155" s="20" t="s">
        <v>179</v>
      </c>
      <c r="D155" s="10" t="s">
        <v>200</v>
      </c>
      <c r="E155" s="7">
        <v>23202008110</v>
      </c>
      <c r="F155" s="11" t="s">
        <v>96</v>
      </c>
      <c r="G155" s="12">
        <f t="shared" si="20"/>
        <v>15</v>
      </c>
      <c r="H155" s="13">
        <v>74</v>
      </c>
      <c r="I155" s="13">
        <v>67</v>
      </c>
      <c r="J155" s="13">
        <f t="shared" si="21"/>
        <v>26.8</v>
      </c>
      <c r="K155" s="13">
        <v>72.2</v>
      </c>
      <c r="L155" s="13">
        <f t="shared" si="22"/>
        <v>21.66</v>
      </c>
      <c r="M155" s="13"/>
      <c r="N155" s="13">
        <f t="shared" si="16"/>
        <v>63.459999999999994</v>
      </c>
      <c r="O155" s="13">
        <v>6</v>
      </c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</row>
    <row r="156" spans="1:238" s="1" customFormat="1" ht="30" customHeight="1">
      <c r="A156" s="7" t="s">
        <v>206</v>
      </c>
      <c r="B156" s="8" t="s">
        <v>199</v>
      </c>
      <c r="C156" s="20" t="s">
        <v>179</v>
      </c>
      <c r="D156" s="10" t="s">
        <v>200</v>
      </c>
      <c r="E156" s="7">
        <v>23202008099</v>
      </c>
      <c r="F156" s="11" t="s">
        <v>69</v>
      </c>
      <c r="G156" s="12">
        <f t="shared" si="20"/>
        <v>16.8</v>
      </c>
      <c r="H156" s="13">
        <v>67</v>
      </c>
      <c r="I156" s="13">
        <v>63.5</v>
      </c>
      <c r="J156" s="13">
        <f t="shared" si="21"/>
        <v>25.400000000000002</v>
      </c>
      <c r="K156" s="13">
        <v>70</v>
      </c>
      <c r="L156" s="13">
        <f t="shared" si="22"/>
        <v>21</v>
      </c>
      <c r="M156" s="13"/>
      <c r="N156" s="13">
        <f t="shared" si="16"/>
        <v>63.2</v>
      </c>
      <c r="O156" s="13">
        <v>7</v>
      </c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</row>
    <row r="157" spans="1:238" s="1" customFormat="1" ht="30" customHeight="1">
      <c r="A157" s="7" t="s">
        <v>207</v>
      </c>
      <c r="B157" s="8" t="s">
        <v>199</v>
      </c>
      <c r="C157" s="20" t="s">
        <v>179</v>
      </c>
      <c r="D157" s="10" t="s">
        <v>200</v>
      </c>
      <c r="E157" s="7">
        <v>23202008113</v>
      </c>
      <c r="F157" s="11" t="s">
        <v>86</v>
      </c>
      <c r="G157" s="12">
        <f t="shared" si="20"/>
        <v>14.1</v>
      </c>
      <c r="H157" s="13">
        <v>80</v>
      </c>
      <c r="I157" s="13">
        <v>70</v>
      </c>
      <c r="J157" s="13">
        <f t="shared" si="21"/>
        <v>28</v>
      </c>
      <c r="K157" s="13">
        <v>69.599999999999994</v>
      </c>
      <c r="L157" s="13">
        <f t="shared" si="22"/>
        <v>20.88</v>
      </c>
      <c r="M157" s="13"/>
      <c r="N157" s="13">
        <f t="shared" si="16"/>
        <v>62.980000000000004</v>
      </c>
      <c r="O157" s="13">
        <v>8</v>
      </c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</row>
    <row r="158" spans="1:238" s="1" customFormat="1" ht="30" customHeight="1">
      <c r="A158" s="7" t="s">
        <v>208</v>
      </c>
      <c r="B158" s="8" t="s">
        <v>199</v>
      </c>
      <c r="C158" s="20" t="s">
        <v>179</v>
      </c>
      <c r="D158" s="10" t="s">
        <v>200</v>
      </c>
      <c r="E158" s="7">
        <v>23202008116</v>
      </c>
      <c r="F158" s="11" t="s">
        <v>209</v>
      </c>
      <c r="G158" s="12">
        <f t="shared" si="20"/>
        <v>12.6</v>
      </c>
      <c r="H158" s="13">
        <v>72</v>
      </c>
      <c r="I158" s="13">
        <v>66</v>
      </c>
      <c r="J158" s="13">
        <f t="shared" si="21"/>
        <v>26.400000000000002</v>
      </c>
      <c r="K158" s="13">
        <v>77.8</v>
      </c>
      <c r="L158" s="13">
        <f t="shared" si="22"/>
        <v>23.34</v>
      </c>
      <c r="M158" s="13"/>
      <c r="N158" s="13">
        <f t="shared" si="16"/>
        <v>62.34</v>
      </c>
      <c r="O158" s="13">
        <v>9</v>
      </c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  <c r="ID158" s="16"/>
    </row>
    <row r="159" spans="1:238" s="1" customFormat="1" ht="30" customHeight="1">
      <c r="A159" s="7" t="s">
        <v>210</v>
      </c>
      <c r="B159" s="8" t="s">
        <v>199</v>
      </c>
      <c r="C159" s="20" t="s">
        <v>179</v>
      </c>
      <c r="D159" s="10" t="s">
        <v>200</v>
      </c>
      <c r="E159" s="7">
        <v>23202008108</v>
      </c>
      <c r="F159" s="11" t="s">
        <v>72</v>
      </c>
      <c r="G159" s="12">
        <f t="shared" si="20"/>
        <v>15.299999999999999</v>
      </c>
      <c r="H159" s="13">
        <v>61</v>
      </c>
      <c r="I159" s="13">
        <v>60.5</v>
      </c>
      <c r="J159" s="13">
        <f t="shared" si="21"/>
        <v>24.200000000000003</v>
      </c>
      <c r="K159" s="13">
        <v>69.599999999999994</v>
      </c>
      <c r="L159" s="13">
        <f t="shared" si="22"/>
        <v>20.88</v>
      </c>
      <c r="M159" s="13"/>
      <c r="N159" s="13">
        <f t="shared" si="16"/>
        <v>60.379999999999995</v>
      </c>
      <c r="O159" s="13">
        <v>10</v>
      </c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  <c r="IC159" s="16"/>
      <c r="ID159" s="16"/>
    </row>
    <row r="160" spans="1:238" s="1" customFormat="1" ht="12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</row>
    <row r="161" spans="1:238" s="1" customFormat="1" ht="30" customHeight="1">
      <c r="A161" s="7" t="s">
        <v>211</v>
      </c>
      <c r="B161" s="8" t="s">
        <v>212</v>
      </c>
      <c r="C161" s="20" t="s">
        <v>179</v>
      </c>
      <c r="D161" s="10" t="s">
        <v>213</v>
      </c>
      <c r="E161" s="7">
        <v>23202008125</v>
      </c>
      <c r="F161" s="11" t="s">
        <v>28</v>
      </c>
      <c r="G161" s="12">
        <f t="shared" ref="G161:G172" si="23">F161*0.3</f>
        <v>19.8</v>
      </c>
      <c r="H161" s="13">
        <v>94</v>
      </c>
      <c r="I161" s="13">
        <v>77</v>
      </c>
      <c r="J161" s="13">
        <f t="shared" ref="J161:J172" si="24">I161*0.4</f>
        <v>30.8</v>
      </c>
      <c r="K161" s="13">
        <v>80</v>
      </c>
      <c r="L161" s="13">
        <f t="shared" ref="L161:L172" si="25">K161*0.3</f>
        <v>24</v>
      </c>
      <c r="M161" s="13"/>
      <c r="N161" s="13">
        <f t="shared" ref="N161:N183" si="26">G161+J161+L161</f>
        <v>74.599999999999994</v>
      </c>
      <c r="O161" s="13">
        <v>1</v>
      </c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</row>
    <row r="162" spans="1:238" s="1" customFormat="1" ht="30" customHeight="1">
      <c r="A162" s="7" t="s">
        <v>214</v>
      </c>
      <c r="B162" s="8" t="s">
        <v>212</v>
      </c>
      <c r="C162" s="20" t="s">
        <v>179</v>
      </c>
      <c r="D162" s="10" t="s">
        <v>213</v>
      </c>
      <c r="E162" s="7">
        <v>23202008131</v>
      </c>
      <c r="F162" s="11" t="s">
        <v>66</v>
      </c>
      <c r="G162" s="12">
        <f t="shared" si="23"/>
        <v>17.099999999999998</v>
      </c>
      <c r="H162" s="13">
        <v>87</v>
      </c>
      <c r="I162" s="13">
        <v>73.5</v>
      </c>
      <c r="J162" s="13">
        <f t="shared" si="24"/>
        <v>29.400000000000002</v>
      </c>
      <c r="K162" s="13">
        <v>81.2</v>
      </c>
      <c r="L162" s="13">
        <f t="shared" si="25"/>
        <v>24.36</v>
      </c>
      <c r="M162" s="13"/>
      <c r="N162" s="13">
        <f t="shared" si="26"/>
        <v>70.86</v>
      </c>
      <c r="O162" s="13">
        <v>2</v>
      </c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  <c r="IC162" s="16"/>
      <c r="ID162" s="16"/>
    </row>
    <row r="163" spans="1:238" s="1" customFormat="1" ht="30" customHeight="1">
      <c r="A163" s="7" t="s">
        <v>215</v>
      </c>
      <c r="B163" s="8" t="s">
        <v>212</v>
      </c>
      <c r="C163" s="20" t="s">
        <v>179</v>
      </c>
      <c r="D163" s="10" t="s">
        <v>213</v>
      </c>
      <c r="E163" s="7">
        <v>23202008126</v>
      </c>
      <c r="F163" s="11" t="s">
        <v>35</v>
      </c>
      <c r="G163" s="12">
        <f t="shared" si="23"/>
        <v>18.599999999999998</v>
      </c>
      <c r="H163" s="13">
        <v>73</v>
      </c>
      <c r="I163" s="13">
        <v>66.5</v>
      </c>
      <c r="J163" s="13">
        <f t="shared" si="24"/>
        <v>26.6</v>
      </c>
      <c r="K163" s="13">
        <v>83.6</v>
      </c>
      <c r="L163" s="13">
        <f t="shared" si="25"/>
        <v>25.08</v>
      </c>
      <c r="M163" s="13"/>
      <c r="N163" s="13">
        <f t="shared" si="26"/>
        <v>70.28</v>
      </c>
      <c r="O163" s="13">
        <v>3</v>
      </c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  <c r="IC163" s="16"/>
      <c r="ID163" s="16"/>
    </row>
    <row r="164" spans="1:238" s="1" customFormat="1" ht="30" customHeight="1">
      <c r="A164" s="7" t="s">
        <v>216</v>
      </c>
      <c r="B164" s="8" t="s">
        <v>212</v>
      </c>
      <c r="C164" s="20" t="s">
        <v>179</v>
      </c>
      <c r="D164" s="10" t="s">
        <v>213</v>
      </c>
      <c r="E164" s="7">
        <v>23202008128</v>
      </c>
      <c r="F164" s="11" t="s">
        <v>26</v>
      </c>
      <c r="G164" s="12">
        <f t="shared" si="23"/>
        <v>18.3</v>
      </c>
      <c r="H164" s="13">
        <v>82</v>
      </c>
      <c r="I164" s="13">
        <v>71</v>
      </c>
      <c r="J164" s="13">
        <f t="shared" si="24"/>
        <v>28.400000000000002</v>
      </c>
      <c r="K164" s="13">
        <v>78.2</v>
      </c>
      <c r="L164" s="13">
        <f t="shared" si="25"/>
        <v>23.46</v>
      </c>
      <c r="M164" s="13"/>
      <c r="N164" s="13">
        <f t="shared" si="26"/>
        <v>70.16</v>
      </c>
      <c r="O164" s="13">
        <v>4</v>
      </c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</row>
    <row r="165" spans="1:238" s="1" customFormat="1" ht="30" customHeight="1">
      <c r="A165" s="7" t="s">
        <v>217</v>
      </c>
      <c r="B165" s="8" t="s">
        <v>212</v>
      </c>
      <c r="C165" s="20" t="s">
        <v>179</v>
      </c>
      <c r="D165" s="10" t="s">
        <v>213</v>
      </c>
      <c r="E165" s="7">
        <v>23202008136</v>
      </c>
      <c r="F165" s="11" t="s">
        <v>50</v>
      </c>
      <c r="G165" s="12">
        <f t="shared" si="23"/>
        <v>15.899999999999999</v>
      </c>
      <c r="H165" s="13">
        <v>92</v>
      </c>
      <c r="I165" s="13">
        <v>76</v>
      </c>
      <c r="J165" s="13">
        <f t="shared" si="24"/>
        <v>30.400000000000002</v>
      </c>
      <c r="K165" s="13">
        <v>78.599999999999994</v>
      </c>
      <c r="L165" s="13">
        <f t="shared" si="25"/>
        <v>23.58</v>
      </c>
      <c r="M165" s="13"/>
      <c r="N165" s="13">
        <f t="shared" si="26"/>
        <v>69.88</v>
      </c>
      <c r="O165" s="13">
        <v>5</v>
      </c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</row>
    <row r="166" spans="1:238" s="1" customFormat="1" ht="30" customHeight="1">
      <c r="A166" s="7" t="s">
        <v>218</v>
      </c>
      <c r="B166" s="8" t="s">
        <v>212</v>
      </c>
      <c r="C166" s="20" t="s">
        <v>179</v>
      </c>
      <c r="D166" s="10" t="s">
        <v>213</v>
      </c>
      <c r="E166" s="7">
        <v>23202008123</v>
      </c>
      <c r="F166" s="11" t="s">
        <v>219</v>
      </c>
      <c r="G166" s="12">
        <f t="shared" si="23"/>
        <v>22.2</v>
      </c>
      <c r="H166" s="13">
        <v>60</v>
      </c>
      <c r="I166" s="13">
        <v>60</v>
      </c>
      <c r="J166" s="13">
        <f t="shared" si="24"/>
        <v>24</v>
      </c>
      <c r="K166" s="13">
        <v>77</v>
      </c>
      <c r="L166" s="13">
        <f t="shared" si="25"/>
        <v>23.099999999999998</v>
      </c>
      <c r="M166" s="13"/>
      <c r="N166" s="13">
        <f t="shared" si="26"/>
        <v>69.3</v>
      </c>
      <c r="O166" s="13">
        <v>6</v>
      </c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</row>
    <row r="167" spans="1:238" s="1" customFormat="1" ht="30" customHeight="1">
      <c r="A167" s="7" t="s">
        <v>220</v>
      </c>
      <c r="B167" s="8" t="s">
        <v>212</v>
      </c>
      <c r="C167" s="20" t="s">
        <v>179</v>
      </c>
      <c r="D167" s="10" t="s">
        <v>213</v>
      </c>
      <c r="E167" s="7">
        <v>23202008137</v>
      </c>
      <c r="F167" s="11" t="s">
        <v>136</v>
      </c>
      <c r="G167" s="12">
        <f t="shared" si="23"/>
        <v>15.6</v>
      </c>
      <c r="H167" s="13">
        <v>88</v>
      </c>
      <c r="I167" s="13">
        <v>74</v>
      </c>
      <c r="J167" s="13">
        <f t="shared" si="24"/>
        <v>29.6</v>
      </c>
      <c r="K167" s="13">
        <v>77</v>
      </c>
      <c r="L167" s="13">
        <f t="shared" si="25"/>
        <v>23.099999999999998</v>
      </c>
      <c r="M167" s="13"/>
      <c r="N167" s="13">
        <f t="shared" si="26"/>
        <v>68.3</v>
      </c>
      <c r="O167" s="13">
        <v>7</v>
      </c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</row>
    <row r="168" spans="1:238" s="1" customFormat="1" ht="30" customHeight="1">
      <c r="A168" s="7" t="s">
        <v>221</v>
      </c>
      <c r="B168" s="8" t="s">
        <v>212</v>
      </c>
      <c r="C168" s="20" t="s">
        <v>179</v>
      </c>
      <c r="D168" s="10" t="s">
        <v>213</v>
      </c>
      <c r="E168" s="7">
        <v>23202008134</v>
      </c>
      <c r="F168" s="11" t="s">
        <v>88</v>
      </c>
      <c r="G168" s="12">
        <f t="shared" si="23"/>
        <v>16.2</v>
      </c>
      <c r="H168" s="13">
        <v>80</v>
      </c>
      <c r="I168" s="13">
        <v>70</v>
      </c>
      <c r="J168" s="13">
        <f t="shared" si="24"/>
        <v>28</v>
      </c>
      <c r="K168" s="13">
        <v>79</v>
      </c>
      <c r="L168" s="13">
        <f t="shared" si="25"/>
        <v>23.7</v>
      </c>
      <c r="M168" s="13"/>
      <c r="N168" s="13">
        <f t="shared" si="26"/>
        <v>67.900000000000006</v>
      </c>
      <c r="O168" s="13">
        <v>8</v>
      </c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</row>
    <row r="169" spans="1:238" s="1" customFormat="1" ht="30" customHeight="1">
      <c r="A169" s="7" t="s">
        <v>222</v>
      </c>
      <c r="B169" s="8" t="s">
        <v>212</v>
      </c>
      <c r="C169" s="20" t="s">
        <v>179</v>
      </c>
      <c r="D169" s="10" t="s">
        <v>213</v>
      </c>
      <c r="E169" s="7">
        <v>23202008143</v>
      </c>
      <c r="F169" s="11" t="s">
        <v>96</v>
      </c>
      <c r="G169" s="12">
        <f t="shared" si="23"/>
        <v>15</v>
      </c>
      <c r="H169" s="13">
        <v>71</v>
      </c>
      <c r="I169" s="13">
        <v>65.5</v>
      </c>
      <c r="J169" s="13">
        <f t="shared" si="24"/>
        <v>26.200000000000003</v>
      </c>
      <c r="K169" s="13">
        <v>84.6</v>
      </c>
      <c r="L169" s="13">
        <f t="shared" si="25"/>
        <v>25.38</v>
      </c>
      <c r="M169" s="13"/>
      <c r="N169" s="13">
        <f t="shared" si="26"/>
        <v>66.58</v>
      </c>
      <c r="O169" s="13">
        <v>9</v>
      </c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  <c r="ID169" s="16"/>
    </row>
    <row r="170" spans="1:238" s="1" customFormat="1" ht="30" customHeight="1">
      <c r="A170" s="7" t="s">
        <v>223</v>
      </c>
      <c r="B170" s="8" t="s">
        <v>212</v>
      </c>
      <c r="C170" s="20" t="s">
        <v>179</v>
      </c>
      <c r="D170" s="10" t="s">
        <v>213</v>
      </c>
      <c r="E170" s="7">
        <v>23202008129</v>
      </c>
      <c r="F170" s="11" t="s">
        <v>45</v>
      </c>
      <c r="G170" s="12">
        <f t="shared" si="23"/>
        <v>18</v>
      </c>
      <c r="H170" s="13">
        <v>70</v>
      </c>
      <c r="I170" s="13">
        <v>65</v>
      </c>
      <c r="J170" s="13">
        <f t="shared" si="24"/>
        <v>26</v>
      </c>
      <c r="K170" s="13">
        <v>68.8</v>
      </c>
      <c r="L170" s="13">
        <f t="shared" si="25"/>
        <v>20.639999999999997</v>
      </c>
      <c r="M170" s="13"/>
      <c r="N170" s="13">
        <f t="shared" si="26"/>
        <v>64.64</v>
      </c>
      <c r="O170" s="13">
        <v>10</v>
      </c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</row>
    <row r="171" spans="1:238" s="1" customFormat="1" ht="30" customHeight="1">
      <c r="A171" s="7" t="s">
        <v>224</v>
      </c>
      <c r="B171" s="8" t="s">
        <v>212</v>
      </c>
      <c r="C171" s="20" t="s">
        <v>179</v>
      </c>
      <c r="D171" s="10" t="s">
        <v>213</v>
      </c>
      <c r="E171" s="7">
        <v>23202008141</v>
      </c>
      <c r="F171" s="11" t="s">
        <v>72</v>
      </c>
      <c r="G171" s="12">
        <f t="shared" si="23"/>
        <v>15.299999999999999</v>
      </c>
      <c r="H171" s="13">
        <v>76</v>
      </c>
      <c r="I171" s="13">
        <v>68</v>
      </c>
      <c r="J171" s="13">
        <f t="shared" si="24"/>
        <v>27.200000000000003</v>
      </c>
      <c r="K171" s="13">
        <v>70.2</v>
      </c>
      <c r="L171" s="13">
        <f t="shared" si="25"/>
        <v>21.06</v>
      </c>
      <c r="M171" s="13"/>
      <c r="N171" s="13">
        <f t="shared" si="26"/>
        <v>63.56</v>
      </c>
      <c r="O171" s="13">
        <v>11</v>
      </c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</row>
    <row r="172" spans="1:238" s="1" customFormat="1" ht="30" customHeight="1">
      <c r="A172" s="7" t="s">
        <v>225</v>
      </c>
      <c r="B172" s="8" t="s">
        <v>212</v>
      </c>
      <c r="C172" s="20" t="s">
        <v>179</v>
      </c>
      <c r="D172" s="10" t="s">
        <v>213</v>
      </c>
      <c r="E172" s="7">
        <v>23202008140</v>
      </c>
      <c r="F172" s="11" t="s">
        <v>72</v>
      </c>
      <c r="G172" s="12">
        <f t="shared" si="23"/>
        <v>15.299999999999999</v>
      </c>
      <c r="H172" s="13">
        <v>71</v>
      </c>
      <c r="I172" s="13">
        <v>65.5</v>
      </c>
      <c r="J172" s="13">
        <f t="shared" si="24"/>
        <v>26.200000000000003</v>
      </c>
      <c r="K172" s="13">
        <v>62.4</v>
      </c>
      <c r="L172" s="13">
        <f t="shared" si="25"/>
        <v>18.72</v>
      </c>
      <c r="M172" s="13"/>
      <c r="N172" s="13">
        <f t="shared" si="26"/>
        <v>60.22</v>
      </c>
      <c r="O172" s="13">
        <v>12</v>
      </c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</row>
    <row r="173" spans="1:238" s="1" customFormat="1" ht="12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</row>
    <row r="174" spans="1:238" s="1" customFormat="1" ht="30" customHeight="1">
      <c r="A174" s="7" t="s">
        <v>226</v>
      </c>
      <c r="B174" s="8" t="s">
        <v>227</v>
      </c>
      <c r="C174" s="20" t="s">
        <v>179</v>
      </c>
      <c r="D174" s="10" t="s">
        <v>228</v>
      </c>
      <c r="E174" s="7">
        <v>21202008088</v>
      </c>
      <c r="F174" s="11" t="s">
        <v>37</v>
      </c>
      <c r="G174" s="12">
        <f t="shared" ref="G174:G183" si="27">F174*0.3</f>
        <v>18.899999999999999</v>
      </c>
      <c r="H174" s="13">
        <v>92</v>
      </c>
      <c r="I174" s="13">
        <v>76</v>
      </c>
      <c r="J174" s="13">
        <f t="shared" ref="J174:J183" si="28">I174*0.4</f>
        <v>30.400000000000002</v>
      </c>
      <c r="K174" s="13">
        <v>81.599999999999994</v>
      </c>
      <c r="L174" s="13">
        <f t="shared" ref="L174:L183" si="29">K174*0.3</f>
        <v>24.479999999999997</v>
      </c>
      <c r="M174" s="13"/>
      <c r="N174" s="13">
        <f t="shared" si="26"/>
        <v>73.78</v>
      </c>
      <c r="O174" s="13">
        <v>1</v>
      </c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</row>
    <row r="175" spans="1:238" s="1" customFormat="1" ht="30" customHeight="1">
      <c r="A175" s="7" t="s">
        <v>229</v>
      </c>
      <c r="B175" s="8" t="s">
        <v>227</v>
      </c>
      <c r="C175" s="20" t="s">
        <v>179</v>
      </c>
      <c r="D175" s="10" t="s">
        <v>228</v>
      </c>
      <c r="E175" s="7">
        <v>21202008089</v>
      </c>
      <c r="F175" s="11" t="s">
        <v>35</v>
      </c>
      <c r="G175" s="12">
        <f t="shared" si="27"/>
        <v>18.599999999999998</v>
      </c>
      <c r="H175" s="13">
        <v>89</v>
      </c>
      <c r="I175" s="13">
        <v>74.5</v>
      </c>
      <c r="J175" s="13">
        <f t="shared" si="28"/>
        <v>29.8</v>
      </c>
      <c r="K175" s="13">
        <v>78.599999999999994</v>
      </c>
      <c r="L175" s="13">
        <f t="shared" si="29"/>
        <v>23.58</v>
      </c>
      <c r="M175" s="13"/>
      <c r="N175" s="13">
        <f t="shared" si="26"/>
        <v>71.97999999999999</v>
      </c>
      <c r="O175" s="13">
        <v>2</v>
      </c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</row>
    <row r="176" spans="1:238" s="1" customFormat="1" ht="30" customHeight="1">
      <c r="A176" s="7" t="s">
        <v>230</v>
      </c>
      <c r="B176" s="8" t="s">
        <v>227</v>
      </c>
      <c r="C176" s="20" t="s">
        <v>179</v>
      </c>
      <c r="D176" s="10" t="s">
        <v>228</v>
      </c>
      <c r="E176" s="7">
        <v>21202008102</v>
      </c>
      <c r="F176" s="11" t="s">
        <v>136</v>
      </c>
      <c r="G176" s="12">
        <f t="shared" si="27"/>
        <v>15.6</v>
      </c>
      <c r="H176" s="13">
        <v>113</v>
      </c>
      <c r="I176" s="13">
        <v>86.5</v>
      </c>
      <c r="J176" s="13">
        <f t="shared" si="28"/>
        <v>34.6</v>
      </c>
      <c r="K176" s="13">
        <v>67.8</v>
      </c>
      <c r="L176" s="13">
        <f t="shared" si="29"/>
        <v>20.34</v>
      </c>
      <c r="M176" s="13"/>
      <c r="N176" s="13">
        <f t="shared" si="26"/>
        <v>70.540000000000006</v>
      </c>
      <c r="O176" s="13">
        <v>3</v>
      </c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</row>
    <row r="177" spans="1:238" s="1" customFormat="1" ht="30" customHeight="1">
      <c r="A177" s="7" t="s">
        <v>231</v>
      </c>
      <c r="B177" s="8" t="s">
        <v>227</v>
      </c>
      <c r="C177" s="20" t="s">
        <v>179</v>
      </c>
      <c r="D177" s="10" t="s">
        <v>228</v>
      </c>
      <c r="E177" s="7">
        <v>21202008096</v>
      </c>
      <c r="F177" s="11" t="s">
        <v>69</v>
      </c>
      <c r="G177" s="12">
        <f t="shared" si="27"/>
        <v>16.8</v>
      </c>
      <c r="H177" s="13">
        <v>68</v>
      </c>
      <c r="I177" s="13">
        <v>64</v>
      </c>
      <c r="J177" s="13">
        <f t="shared" si="28"/>
        <v>25.6</v>
      </c>
      <c r="K177" s="13">
        <v>75</v>
      </c>
      <c r="L177" s="13">
        <f t="shared" si="29"/>
        <v>22.5</v>
      </c>
      <c r="M177" s="13"/>
      <c r="N177" s="13">
        <f t="shared" si="26"/>
        <v>64.900000000000006</v>
      </c>
      <c r="O177" s="13">
        <v>4</v>
      </c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</row>
    <row r="178" spans="1:238" s="1" customFormat="1" ht="30" customHeight="1">
      <c r="A178" s="7" t="s">
        <v>232</v>
      </c>
      <c r="B178" s="8" t="s">
        <v>227</v>
      </c>
      <c r="C178" s="20" t="s">
        <v>179</v>
      </c>
      <c r="D178" s="10" t="s">
        <v>228</v>
      </c>
      <c r="E178" s="7">
        <v>21202008101</v>
      </c>
      <c r="F178" s="11" t="s">
        <v>136</v>
      </c>
      <c r="G178" s="12">
        <f t="shared" si="27"/>
        <v>15.6</v>
      </c>
      <c r="H178" s="13">
        <v>74</v>
      </c>
      <c r="I178" s="13">
        <v>67</v>
      </c>
      <c r="J178" s="13">
        <f t="shared" si="28"/>
        <v>26.8</v>
      </c>
      <c r="K178" s="13">
        <v>71</v>
      </c>
      <c r="L178" s="13">
        <f t="shared" si="29"/>
        <v>21.3</v>
      </c>
      <c r="M178" s="13"/>
      <c r="N178" s="13">
        <f t="shared" si="26"/>
        <v>63.7</v>
      </c>
      <c r="O178" s="13">
        <v>5</v>
      </c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</row>
    <row r="179" spans="1:238" s="1" customFormat="1" ht="30" customHeight="1">
      <c r="A179" s="7" t="s">
        <v>233</v>
      </c>
      <c r="B179" s="8" t="s">
        <v>227</v>
      </c>
      <c r="C179" s="20" t="s">
        <v>179</v>
      </c>
      <c r="D179" s="10" t="s">
        <v>228</v>
      </c>
      <c r="E179" s="7">
        <v>21202008111</v>
      </c>
      <c r="F179" s="11" t="s">
        <v>90</v>
      </c>
      <c r="G179" s="12">
        <f t="shared" si="27"/>
        <v>13.2</v>
      </c>
      <c r="H179" s="13">
        <v>81</v>
      </c>
      <c r="I179" s="13">
        <v>70.5</v>
      </c>
      <c r="J179" s="13">
        <f t="shared" si="28"/>
        <v>28.200000000000003</v>
      </c>
      <c r="K179" s="13">
        <v>69.400000000000006</v>
      </c>
      <c r="L179" s="13">
        <f t="shared" si="29"/>
        <v>20.82</v>
      </c>
      <c r="M179" s="13"/>
      <c r="N179" s="13">
        <f t="shared" si="26"/>
        <v>62.220000000000006</v>
      </c>
      <c r="O179" s="13">
        <v>6</v>
      </c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</row>
    <row r="180" spans="1:238" s="1" customFormat="1" ht="30" customHeight="1">
      <c r="A180" s="7" t="s">
        <v>234</v>
      </c>
      <c r="B180" s="8" t="s">
        <v>227</v>
      </c>
      <c r="C180" s="20" t="s">
        <v>179</v>
      </c>
      <c r="D180" s="10" t="s">
        <v>228</v>
      </c>
      <c r="E180" s="7">
        <v>21202008109</v>
      </c>
      <c r="F180" s="11" t="s">
        <v>86</v>
      </c>
      <c r="G180" s="12">
        <f t="shared" si="27"/>
        <v>14.1</v>
      </c>
      <c r="H180" s="13">
        <v>77</v>
      </c>
      <c r="I180" s="13">
        <v>68.5</v>
      </c>
      <c r="J180" s="13">
        <f t="shared" si="28"/>
        <v>27.400000000000002</v>
      </c>
      <c r="K180" s="13">
        <v>68.8</v>
      </c>
      <c r="L180" s="13">
        <f t="shared" si="29"/>
        <v>20.639999999999997</v>
      </c>
      <c r="M180" s="13"/>
      <c r="N180" s="13">
        <f t="shared" si="26"/>
        <v>62.14</v>
      </c>
      <c r="O180" s="13">
        <v>7</v>
      </c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</row>
    <row r="181" spans="1:238" s="1" customFormat="1" ht="30" customHeight="1">
      <c r="A181" s="7" t="s">
        <v>235</v>
      </c>
      <c r="B181" s="8" t="s">
        <v>227</v>
      </c>
      <c r="C181" s="20" t="s">
        <v>179</v>
      </c>
      <c r="D181" s="10" t="s">
        <v>228</v>
      </c>
      <c r="E181" s="7">
        <v>21202008098</v>
      </c>
      <c r="F181" s="11" t="s">
        <v>39</v>
      </c>
      <c r="G181" s="12">
        <f t="shared" si="27"/>
        <v>16.5</v>
      </c>
      <c r="H181" s="13">
        <v>62</v>
      </c>
      <c r="I181" s="13">
        <v>61</v>
      </c>
      <c r="J181" s="13">
        <f t="shared" si="28"/>
        <v>24.400000000000002</v>
      </c>
      <c r="K181" s="13">
        <v>70.8</v>
      </c>
      <c r="L181" s="13">
        <f t="shared" si="29"/>
        <v>21.24</v>
      </c>
      <c r="M181" s="13"/>
      <c r="N181" s="13">
        <f t="shared" si="26"/>
        <v>62.14</v>
      </c>
      <c r="O181" s="13">
        <v>7</v>
      </c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</row>
    <row r="182" spans="1:238" s="1" customFormat="1" ht="30" customHeight="1">
      <c r="A182" s="7" t="s">
        <v>236</v>
      </c>
      <c r="B182" s="8" t="s">
        <v>227</v>
      </c>
      <c r="C182" s="20" t="s">
        <v>179</v>
      </c>
      <c r="D182" s="10" t="s">
        <v>228</v>
      </c>
      <c r="E182" s="7">
        <v>21202008104</v>
      </c>
      <c r="F182" s="11" t="s">
        <v>96</v>
      </c>
      <c r="G182" s="12">
        <f t="shared" si="27"/>
        <v>15</v>
      </c>
      <c r="H182" s="13">
        <v>72</v>
      </c>
      <c r="I182" s="13">
        <v>66</v>
      </c>
      <c r="J182" s="13">
        <f t="shared" si="28"/>
        <v>26.400000000000002</v>
      </c>
      <c r="K182" s="13">
        <v>65</v>
      </c>
      <c r="L182" s="13">
        <f t="shared" si="29"/>
        <v>19.5</v>
      </c>
      <c r="M182" s="13"/>
      <c r="N182" s="13">
        <f t="shared" si="26"/>
        <v>60.900000000000006</v>
      </c>
      <c r="O182" s="13">
        <v>9</v>
      </c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</row>
    <row r="183" spans="1:238" s="1" customFormat="1" ht="30" customHeight="1">
      <c r="A183" s="7" t="s">
        <v>237</v>
      </c>
      <c r="B183" s="8" t="s">
        <v>227</v>
      </c>
      <c r="C183" s="20" t="s">
        <v>179</v>
      </c>
      <c r="D183" s="10" t="s">
        <v>228</v>
      </c>
      <c r="E183" s="7">
        <v>21202008106</v>
      </c>
      <c r="F183" s="11" t="s">
        <v>238</v>
      </c>
      <c r="G183" s="12">
        <f t="shared" si="27"/>
        <v>14.399999999999999</v>
      </c>
      <c r="H183" s="13">
        <v>62</v>
      </c>
      <c r="I183" s="13">
        <v>61</v>
      </c>
      <c r="J183" s="13">
        <f t="shared" si="28"/>
        <v>24.400000000000002</v>
      </c>
      <c r="K183" s="13">
        <v>73</v>
      </c>
      <c r="L183" s="13">
        <f t="shared" si="29"/>
        <v>21.9</v>
      </c>
      <c r="M183" s="13"/>
      <c r="N183" s="13">
        <f t="shared" si="26"/>
        <v>60.699999999999996</v>
      </c>
      <c r="O183" s="13">
        <v>10</v>
      </c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</row>
  </sheetData>
  <mergeCells count="9">
    <mergeCell ref="A130:O130"/>
    <mergeCell ref="A149:O149"/>
    <mergeCell ref="A160:O160"/>
    <mergeCell ref="A173:O173"/>
    <mergeCell ref="A2:O2"/>
    <mergeCell ref="A63:O63"/>
    <mergeCell ref="A66:O66"/>
    <mergeCell ref="A89:O89"/>
    <mergeCell ref="A121:O121"/>
  </mergeCells>
  <phoneticPr fontId="10" type="noConversion"/>
  <conditionalFormatting sqref="A63">
    <cfRule type="duplicateValues" dxfId="33" priority="1" stopIfTrue="1"/>
    <cfRule type="duplicateValues" dxfId="32" priority="2" stopIfTrue="1"/>
  </conditionalFormatting>
  <conditionalFormatting sqref="A66">
    <cfRule type="duplicateValues" dxfId="31" priority="3" stopIfTrue="1"/>
    <cfRule type="duplicateValues" dxfId="30" priority="4" stopIfTrue="1"/>
  </conditionalFormatting>
  <conditionalFormatting sqref="A89">
    <cfRule type="duplicateValues" dxfId="29" priority="5" stopIfTrue="1"/>
    <cfRule type="duplicateValues" dxfId="28" priority="6" stopIfTrue="1"/>
  </conditionalFormatting>
  <conditionalFormatting sqref="A121">
    <cfRule type="duplicateValues" dxfId="27" priority="7" stopIfTrue="1"/>
    <cfRule type="duplicateValues" dxfId="26" priority="8" stopIfTrue="1"/>
  </conditionalFormatting>
  <conditionalFormatting sqref="A130">
    <cfRule type="duplicateValues" dxfId="25" priority="9" stopIfTrue="1"/>
    <cfRule type="duplicateValues" dxfId="24" priority="10" stopIfTrue="1"/>
  </conditionalFormatting>
  <conditionalFormatting sqref="A149">
    <cfRule type="duplicateValues" dxfId="23" priority="11" stopIfTrue="1"/>
    <cfRule type="duplicateValues" dxfId="22" priority="12" stopIfTrue="1"/>
  </conditionalFormatting>
  <conditionalFormatting sqref="A160">
    <cfRule type="duplicateValues" dxfId="21" priority="19" stopIfTrue="1"/>
    <cfRule type="duplicateValues" dxfId="20" priority="20" stopIfTrue="1"/>
  </conditionalFormatting>
  <conditionalFormatting sqref="A173">
    <cfRule type="duplicateValues" dxfId="19" priority="13" stopIfTrue="1"/>
    <cfRule type="duplicateValues" dxfId="18" priority="14" stopIfTrue="1"/>
  </conditionalFormatting>
  <conditionalFormatting sqref="A4:A62">
    <cfRule type="duplicateValues" dxfId="17" priority="33" stopIfTrue="1"/>
    <cfRule type="duplicateValues" dxfId="16" priority="34" stopIfTrue="1"/>
  </conditionalFormatting>
  <conditionalFormatting sqref="A67:A88">
    <cfRule type="duplicateValues" dxfId="15" priority="29" stopIfTrue="1"/>
    <cfRule type="duplicateValues" dxfId="14" priority="30" stopIfTrue="1"/>
  </conditionalFormatting>
  <conditionalFormatting sqref="A90:A120">
    <cfRule type="duplicateValues" dxfId="13" priority="27" stopIfTrue="1"/>
    <cfRule type="duplicateValues" dxfId="12" priority="28" stopIfTrue="1"/>
  </conditionalFormatting>
  <conditionalFormatting sqref="A122:A129">
    <cfRule type="duplicateValues" dxfId="11" priority="25" stopIfTrue="1"/>
    <cfRule type="duplicateValues" dxfId="10" priority="26" stopIfTrue="1"/>
  </conditionalFormatting>
  <conditionalFormatting sqref="A131:A148">
    <cfRule type="duplicateValues" dxfId="9" priority="23" stopIfTrue="1"/>
    <cfRule type="duplicateValues" dxfId="8" priority="24" stopIfTrue="1"/>
  </conditionalFormatting>
  <conditionalFormatting sqref="A150:A159">
    <cfRule type="duplicateValues" dxfId="7" priority="21" stopIfTrue="1"/>
    <cfRule type="duplicateValues" dxfId="6" priority="22" stopIfTrue="1"/>
  </conditionalFormatting>
  <conditionalFormatting sqref="A161:A172">
    <cfRule type="duplicateValues" dxfId="5" priority="17" stopIfTrue="1"/>
    <cfRule type="duplicateValues" dxfId="4" priority="18" stopIfTrue="1"/>
  </conditionalFormatting>
  <conditionalFormatting sqref="A174:A183">
    <cfRule type="duplicateValues" dxfId="3" priority="15" stopIfTrue="1"/>
    <cfRule type="duplicateValues" dxfId="2" priority="16" stopIfTrue="1"/>
  </conditionalFormatting>
  <conditionalFormatting sqref="A3 A64:A65">
    <cfRule type="duplicateValues" dxfId="1" priority="35" stopIfTrue="1"/>
    <cfRule type="duplicateValues" dxfId="0" priority="36" stopIfTrue="1"/>
  </conditionalFormatting>
  <pageMargins left="0.62986111111111098" right="0.59027777777777801" top="0.78680555555555598" bottom="0.78680555555555598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综合成绩公布</vt:lpstr>
      <vt:lpstr>综合成绩公布!Print_Area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GZY</cp:lastModifiedBy>
  <cp:revision>1</cp:revision>
  <dcterms:created xsi:type="dcterms:W3CDTF">2012-06-06T01:30:00Z</dcterms:created>
  <dcterms:modified xsi:type="dcterms:W3CDTF">2020-09-17T06:38:22Z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